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/>
  </bookViews>
  <sheets>
    <sheet name="Curva ABC de Insumos" sheetId="1" r:id="rId1"/>
  </sheets>
  <definedNames>
    <definedName name="_xlnm.Print_Area" localSheetId="0">'Curva ABC de Insumos'!$A$1:$P$235</definedName>
    <definedName name="_xlnm.Print_Titles" localSheetId="0">'Curva ABC de Insumos'!$1:$5</definedName>
  </definedNames>
  <calcPr calcId="144525"/>
</workbook>
</file>

<file path=xl/sharedStrings.xml><?xml version="1.0" encoding="utf-8"?>
<sst xmlns="http://schemas.openxmlformats.org/spreadsheetml/2006/main" count="1821" uniqueCount="806">
  <si>
    <t>Obra</t>
  </si>
  <si>
    <t>Bancos</t>
  </si>
  <si>
    <t>B.D.I.</t>
  </si>
  <si>
    <t>Encargos Sociais</t>
  </si>
  <si>
    <t>REFORMA DA COBERTA DA BIBLIOTECA DE MONTEIRO</t>
  </si>
  <si>
    <t xml:space="preserve">SINAPI - 06/2024 - Paraíba
SBC - 06/2024 - Paraíba
ORSE - 06/2024 - Sergipe
</t>
  </si>
  <si>
    <t>26,15%</t>
  </si>
  <si>
    <t>Desonerado: 
Horista: 84,85%
Mensalista: 46,62%</t>
  </si>
  <si>
    <t>Curva ABC de Insumos</t>
  </si>
  <si>
    <t>Item</t>
  </si>
  <si>
    <t>Código</t>
  </si>
  <si>
    <t>Banco</t>
  </si>
  <si>
    <t>Descrição</t>
  </si>
  <si>
    <t>Tipo</t>
  </si>
  <si>
    <t>Und</t>
  </si>
  <si>
    <t>Quantidade</t>
  </si>
  <si>
    <t>Valor Unitário</t>
  </si>
  <si>
    <t>Total</t>
  </si>
  <si>
    <t>Peso</t>
  </si>
  <si>
    <t>Valor Acumulado</t>
  </si>
  <si>
    <t>Peso Acumulado</t>
  </si>
  <si>
    <t>Operativa</t>
  </si>
  <si>
    <t>Improdutiva</t>
  </si>
  <si>
    <t>Geral</t>
  </si>
  <si>
    <t xml:space="preserve"> 00036881 </t>
  </si>
  <si>
    <t>SINAPI</t>
  </si>
  <si>
    <t>PASTILHA CERAMICA/PORCELANA, REVEST INT/EXT E  PISCINA, CORES BRANCA OU FRIAS, SOLIDAS, SEM MESCLAGEM/MISTURA, ACABAMENTO LISO *5 X 5* CM</t>
  </si>
  <si>
    <t>Material</t>
  </si>
  <si>
    <t>m²</t>
  </si>
  <si>
    <t>158,3409409</t>
  </si>
  <si>
    <t/>
  </si>
  <si>
    <t>189,43</t>
  </si>
  <si>
    <t>29.994,52</t>
  </si>
  <si>
    <t>12,64%</t>
  </si>
  <si>
    <t xml:space="preserve"> 00040818 </t>
  </si>
  <si>
    <t>ENCARREGADO GERAL DE OBRAS (MENSALISTA)</t>
  </si>
  <si>
    <t>Mão de Obra</t>
  </si>
  <si>
    <t>MES</t>
  </si>
  <si>
    <t>6,1063569</t>
  </si>
  <si>
    <t>3.999,96</t>
  </si>
  <si>
    <t>24.425,18</t>
  </si>
  <si>
    <t>10,29%</t>
  </si>
  <si>
    <t xml:space="preserve"> 00004015 </t>
  </si>
  <si>
    <t>MANTA ASFALTICA ELASTOMERICA EM POLIESTER 4 MM, TIPO III, CLASSE B, ACABAMENTO PP (NBR 9952)</t>
  </si>
  <si>
    <t>229,1235183</t>
  </si>
  <si>
    <t>100,42</t>
  </si>
  <si>
    <t>23.008,58</t>
  </si>
  <si>
    <t>9,70%</t>
  </si>
  <si>
    <t xml:space="preserve"> 00006111 </t>
  </si>
  <si>
    <t>SERVENTE DE OBRAS (HORISTA)</t>
  </si>
  <si>
    <t>H</t>
  </si>
  <si>
    <t>1.125,4297536</t>
  </si>
  <si>
    <t>15,78</t>
  </si>
  <si>
    <t>17.759,28</t>
  </si>
  <si>
    <t>7,48%</t>
  </si>
  <si>
    <t xml:space="preserve"> 00004750 </t>
  </si>
  <si>
    <t>PEDREIRO (HORISTA)</t>
  </si>
  <si>
    <t>595,0883842</t>
  </si>
  <si>
    <t>21,38</t>
  </si>
  <si>
    <t>12.722,99</t>
  </si>
  <si>
    <t>5,36%</t>
  </si>
  <si>
    <t xml:space="preserve"> 00001379 </t>
  </si>
  <si>
    <t>CIMENTO PORTLAND COMPOSTO CP II-32</t>
  </si>
  <si>
    <t>KG</t>
  </si>
  <si>
    <t>10.189,1893899</t>
  </si>
  <si>
    <t>0,88</t>
  </si>
  <si>
    <t>8.966,49</t>
  </si>
  <si>
    <t>3,78%</t>
  </si>
  <si>
    <t xml:space="preserve"> 00006111/SINAPI </t>
  </si>
  <si>
    <t>ORSE</t>
  </si>
  <si>
    <t>Servente de obras (horista)</t>
  </si>
  <si>
    <t>h</t>
  </si>
  <si>
    <t>502,8798100</t>
  </si>
  <si>
    <t>17,21</t>
  </si>
  <si>
    <t>8.654,56</t>
  </si>
  <si>
    <t>3,65%</t>
  </si>
  <si>
    <t xml:space="preserve"> 00011621 </t>
  </si>
  <si>
    <t>MANTA ASFALTICA ELASTOMERICA EM POLIESTER ALUMINIZADA 3 MM, TIPO III, CLASSE B (NBR 9952)</t>
  </si>
  <si>
    <t>76,2050260</t>
  </si>
  <si>
    <t>79,03</t>
  </si>
  <si>
    <t>6.022,48</t>
  </si>
  <si>
    <t>2,54%</t>
  </si>
  <si>
    <t xml:space="preserve"> 00012873 </t>
  </si>
  <si>
    <t>IMPERMEABILIZADOR (HORISTA)</t>
  </si>
  <si>
    <t>261,2324339</t>
  </si>
  <si>
    <t>5.585,15</t>
  </si>
  <si>
    <t>2,35%</t>
  </si>
  <si>
    <t xml:space="preserve"> 00001213/SINAPI </t>
  </si>
  <si>
    <t>Carpinteiro de formas ou oficial (horista)</t>
  </si>
  <si>
    <t>237,1993750</t>
  </si>
  <si>
    <t>22,97</t>
  </si>
  <si>
    <t>5.448,47</t>
  </si>
  <si>
    <t>2,30%</t>
  </si>
  <si>
    <t xml:space="preserve"> 00037372 </t>
  </si>
  <si>
    <t>EXAMES - HORISTA (COLETADO CAIXA - ENCARGOS COMPLEMENTARES)</t>
  </si>
  <si>
    <t>Outros</t>
  </si>
  <si>
    <t>2.830,6161344</t>
  </si>
  <si>
    <t>1,69</t>
  </si>
  <si>
    <t>4.783,74</t>
  </si>
  <si>
    <t>2,02%</t>
  </si>
  <si>
    <t xml:space="preserve"> 00000370 </t>
  </si>
  <si>
    <t>AREIA MEDIA - POSTO JAZIDA/FORNECEDOR (RETIRADO NA JAZIDA, SEM TRANSPORTE)</t>
  </si>
  <si>
    <t>m³</t>
  </si>
  <si>
    <t>29,5402042</t>
  </si>
  <si>
    <t>151,38</t>
  </si>
  <si>
    <t>4.471,80</t>
  </si>
  <si>
    <t>1,88%</t>
  </si>
  <si>
    <t xml:space="preserve"> 00037596 </t>
  </si>
  <si>
    <t>ARGAMASSA COLANTE TIPO AC III E</t>
  </si>
  <si>
    <t>1.165,6909266</t>
  </si>
  <si>
    <t>3,73</t>
  </si>
  <si>
    <t>4.348,03</t>
  </si>
  <si>
    <t>1,83%</t>
  </si>
  <si>
    <t xml:space="preserve"> 00007194 </t>
  </si>
  <si>
    <t>TELHA DE FIBROCIMENTO ONDULADA E = 6 MM, DE 2,44 X 1,10 M (SEM AMIANTO)</t>
  </si>
  <si>
    <t>101,9472527</t>
  </si>
  <si>
    <t>42,22</t>
  </si>
  <si>
    <t>4.304,21</t>
  </si>
  <si>
    <t>1,81%</t>
  </si>
  <si>
    <t xml:space="preserve"> 00000034 </t>
  </si>
  <si>
    <t>ACO CA-50, 10,0 MM, VERGALHAO</t>
  </si>
  <si>
    <t>440,6830359</t>
  </si>
  <si>
    <t>9,49</t>
  </si>
  <si>
    <t>4.182,08</t>
  </si>
  <si>
    <t>1,76%</t>
  </si>
  <si>
    <t xml:space="preserve"> 00000511 </t>
  </si>
  <si>
    <t>PRIMER PARA MANTA ASFALTICA A BASE DE ASFALTO MODIFICADO DILUIDO EM SOLVENTE, APLICACAO A FRIO</t>
  </si>
  <si>
    <t>L</t>
  </si>
  <si>
    <t>145,3693612</t>
  </si>
  <si>
    <t>27,82</t>
  </si>
  <si>
    <t>4.044,18</t>
  </si>
  <si>
    <t>1,70%</t>
  </si>
  <si>
    <t xml:space="preserve"> 00004760 </t>
  </si>
  <si>
    <t>AZULEJISTA OU LADRILHEIRO (HORISTA)</t>
  </si>
  <si>
    <t>177,2876318</t>
  </si>
  <si>
    <t>3.790,41</t>
  </si>
  <si>
    <t>1,60%</t>
  </si>
  <si>
    <t xml:space="preserve"> 00037370 </t>
  </si>
  <si>
    <t>ALIMENTACAO - HORISTA (COLETADO CAIXA - ENCARGOS COMPLEMENTARES)</t>
  </si>
  <si>
    <t>1,31</t>
  </si>
  <si>
    <t>3.708,11</t>
  </si>
  <si>
    <t>1,56%</t>
  </si>
  <si>
    <t xml:space="preserve"> 00044497 </t>
  </si>
  <si>
    <t>MONTADOR DE ESTRUTURAS METALICAS HORISTA</t>
  </si>
  <si>
    <t>187,3170980</t>
  </si>
  <si>
    <t>15,86</t>
  </si>
  <si>
    <t>2.970,85</t>
  </si>
  <si>
    <t>1,25%</t>
  </si>
  <si>
    <t xml:space="preserve"> 00037371 </t>
  </si>
  <si>
    <t>TRANSPORTE - HORISTA (COLETADO CAIXA - ENCARGOS COMPLEMENTARES)</t>
  </si>
  <si>
    <t>Serviços</t>
  </si>
  <si>
    <t>0,97</t>
  </si>
  <si>
    <t>2.745,70</t>
  </si>
  <si>
    <t>1,16%</t>
  </si>
  <si>
    <t xml:space="preserve"> 1569 </t>
  </si>
  <si>
    <t>Madeira mista serrada (barrote) 6 x 6cm - 0,0036 m3/m (angelim, louro)</t>
  </si>
  <si>
    <t>m</t>
  </si>
  <si>
    <t>288,1078605</t>
  </si>
  <si>
    <t>8,51</t>
  </si>
  <si>
    <t>2.451,80</t>
  </si>
  <si>
    <t>1,03%</t>
  </si>
  <si>
    <t xml:space="preserve"> 00007271 </t>
  </si>
  <si>
    <t>BLOCO CERAMICO / TIJOLO VAZADO PARA ALVENARIA DE VEDACAO, 8 FUROS NA HORIZONTAL, DE 9 X 19 X 19 CM (L XA X C)</t>
  </si>
  <si>
    <t>UN</t>
  </si>
  <si>
    <t>2.780,8480818</t>
  </si>
  <si>
    <t>2.447,15</t>
  </si>
  <si>
    <t xml:space="preserve"> 00004257 </t>
  </si>
  <si>
    <t>OPERADOR DE MARTELETE OU MARTELETEIRO (HORISTA)</t>
  </si>
  <si>
    <t>171,3215572</t>
  </si>
  <si>
    <t>12,81</t>
  </si>
  <si>
    <t>2.194,63</t>
  </si>
  <si>
    <t>0,92%</t>
  </si>
  <si>
    <t xml:space="preserve"> 00001106 </t>
  </si>
  <si>
    <t>CAL HIDRATADA CH-I PARA ARGAMASSAS</t>
  </si>
  <si>
    <t>1.467,3805544</t>
  </si>
  <si>
    <t>1,36</t>
  </si>
  <si>
    <t>1.995,64</t>
  </si>
  <si>
    <t>0,84%</t>
  </si>
  <si>
    <t xml:space="preserve"> 00002436 </t>
  </si>
  <si>
    <t>ELETRICISTA (HORISTA)</t>
  </si>
  <si>
    <t>91,0664233</t>
  </si>
  <si>
    <t>21,25</t>
  </si>
  <si>
    <t>1.935,16</t>
  </si>
  <si>
    <t>0,82%</t>
  </si>
  <si>
    <t xml:space="preserve"> 00040863 </t>
  </si>
  <si>
    <t>EXAMES - MENSALISTA (COLETADO CAIXA - ENCARGOS COMPLEMENTARES)</t>
  </si>
  <si>
    <t>5,9968543</t>
  </si>
  <si>
    <t>317,99</t>
  </si>
  <si>
    <t>1.906,94</t>
  </si>
  <si>
    <t>0,80%</t>
  </si>
  <si>
    <t xml:space="preserve"> 00043491 </t>
  </si>
  <si>
    <t>EPI - FAMILIA SERVENTE - HORISTA (ENCARGOS COMPLEMENTARES - COLETADO CAIXA)</t>
  </si>
  <si>
    <t>Equipamento</t>
  </si>
  <si>
    <t>1.141,1513814</t>
  </si>
  <si>
    <t>1,67</t>
  </si>
  <si>
    <t>1.905,72</t>
  </si>
  <si>
    <t xml:space="preserve"> 00043499 </t>
  </si>
  <si>
    <t>EPI - FAMILIA ENCARREGADO GERAL - MENSALISTA (ENCARGOS COMPLEMENTARES - COLETADO CAIXA)</t>
  </si>
  <si>
    <t>297,91</t>
  </si>
  <si>
    <t>1.786,52</t>
  </si>
  <si>
    <t>0,75%</t>
  </si>
  <si>
    <t xml:space="preserve"> 00043489 </t>
  </si>
  <si>
    <t>EPI - FAMILIA PEDREIRO - HORISTA (ENCARGOS COMPLEMENTARES - COLETADO CAIXA)</t>
  </si>
  <si>
    <t>1.044,0446023</t>
  </si>
  <si>
    <t>1,56</t>
  </si>
  <si>
    <t>1.628,71</t>
  </si>
  <si>
    <t>0,69%</t>
  </si>
  <si>
    <t xml:space="preserve"> 00000247 </t>
  </si>
  <si>
    <t>AJUDANTE DE ELETRICISTA (HORISTA)</t>
  </si>
  <si>
    <t>16,66</t>
  </si>
  <si>
    <t>1.517,17</t>
  </si>
  <si>
    <t>0,64%</t>
  </si>
  <si>
    <t xml:space="preserve"> 00004813 </t>
  </si>
  <si>
    <t>PLACA DE OBRA (PARA CONSTRUCAO CIVIL) EM CHAPA GALVANIZADA *N. 22*, ADESIVADA, DE *2,4 X 1,2* M (SEM POSTES PARA FIXACAO)</t>
  </si>
  <si>
    <t>4,4976407</t>
  </si>
  <si>
    <t>315,37</t>
  </si>
  <si>
    <t>1.418,42</t>
  </si>
  <si>
    <t>0,60%</t>
  </si>
  <si>
    <t xml:space="preserve"> 158 </t>
  </si>
  <si>
    <t>Almoço (Participação do empregador)</t>
  </si>
  <si>
    <t>un</t>
  </si>
  <si>
    <t>78,1930366</t>
  </si>
  <si>
    <t>17,66</t>
  </si>
  <si>
    <t>1.380,89</t>
  </si>
  <si>
    <t>0,58%</t>
  </si>
  <si>
    <t xml:space="preserve"> 00043465 </t>
  </si>
  <si>
    <t>FERRAMENTAS - FAMILIA PEDREIRO - HORISTA (ENCARGOS COMPLEMENTARES - COLETADO CAIXA)</t>
  </si>
  <si>
    <t>1,03</t>
  </si>
  <si>
    <t>1.075,37</t>
  </si>
  <si>
    <t>0,45%</t>
  </si>
  <si>
    <t xml:space="preserve"> 00001213 </t>
  </si>
  <si>
    <t>CARPINTEIRO DE FORMAS (HORISTA)</t>
  </si>
  <si>
    <t>51,0290878</t>
  </si>
  <si>
    <t>21,02</t>
  </si>
  <si>
    <t>1.072,63</t>
  </si>
  <si>
    <t xml:space="preserve"> 00012869 </t>
  </si>
  <si>
    <t>TELHADOR (HORISTA)</t>
  </si>
  <si>
    <t>50,6456815</t>
  </si>
  <si>
    <t>20,77</t>
  </si>
  <si>
    <t>1.051,91</t>
  </si>
  <si>
    <t>0,44%</t>
  </si>
  <si>
    <t xml:space="preserve"> 00043467 </t>
  </si>
  <si>
    <t>FERRAMENTAS - FAMILIA SERVENTE - HORISTA (ENCARGOS COMPLEMENTARES - COLETADO CAIXA)</t>
  </si>
  <si>
    <t>0,76</t>
  </si>
  <si>
    <t>867,28</t>
  </si>
  <si>
    <t>0,37%</t>
  </si>
  <si>
    <t xml:space="preserve"> 000411 </t>
  </si>
  <si>
    <t>SBC</t>
  </si>
  <si>
    <t>TELA DE ARAME GALVANIZADA QUADRANGULAR / LOSANGULAR, FIO 2,77mm (14 BWG), MALHA 8x8cm H=2cm</t>
  </si>
  <si>
    <t>43,9299562</t>
  </si>
  <si>
    <t>19,22</t>
  </si>
  <si>
    <t>844,33</t>
  </si>
  <si>
    <t>0,36%</t>
  </si>
  <si>
    <t xml:space="preserve"> 10492 </t>
  </si>
  <si>
    <t>Cesta Básica</t>
  </si>
  <si>
    <t>3,4564702</t>
  </si>
  <si>
    <t>239,68</t>
  </si>
  <si>
    <t>828,45</t>
  </si>
  <si>
    <t>0,35%</t>
  </si>
  <si>
    <t xml:space="preserve"> 00004310 </t>
  </si>
  <si>
    <t>FIXADOR DE ABA AUTOTRAVANTE PARA TELHA DE FIBROCIMENTO, TIPO CANALETE 90 OU KALHETAO</t>
  </si>
  <si>
    <t>178,5068627</t>
  </si>
  <si>
    <t>4,49</t>
  </si>
  <si>
    <t>801,50</t>
  </si>
  <si>
    <t>0,34%</t>
  </si>
  <si>
    <t xml:space="preserve"> 00037411 </t>
  </si>
  <si>
    <t>TELA DE ACO SOLDADA GALVANIZADA/ZINCADA PARA ALVENARIA, FIO D = *1,24 MM, MALHA 25 X 25 MM</t>
  </si>
  <si>
    <t>41,4447278</t>
  </si>
  <si>
    <t>18,60</t>
  </si>
  <si>
    <t>770,87</t>
  </si>
  <si>
    <t>0,32%</t>
  </si>
  <si>
    <t xml:space="preserve"> 00000242 </t>
  </si>
  <si>
    <t>AJUDANTE ESPECIALIZADO (HORISTA)</t>
  </si>
  <si>
    <t>43,1145435</t>
  </si>
  <si>
    <t>16,87</t>
  </si>
  <si>
    <t>727,34</t>
  </si>
  <si>
    <t>0,31%</t>
  </si>
  <si>
    <t xml:space="preserve"> 81 </t>
  </si>
  <si>
    <t>Aço ca-50   6,3 a 12,5 mm</t>
  </si>
  <si>
    <t>kg</t>
  </si>
  <si>
    <t>63,4667080</t>
  </si>
  <si>
    <t>11,20</t>
  </si>
  <si>
    <t>710,83</t>
  </si>
  <si>
    <t>0,30%</t>
  </si>
  <si>
    <t xml:space="preserve"> 00000378 </t>
  </si>
  <si>
    <t>ARMADOR (HORISTA)</t>
  </si>
  <si>
    <t>30,1843791</t>
  </si>
  <si>
    <t>645,34</t>
  </si>
  <si>
    <t>0,27%</t>
  </si>
  <si>
    <t xml:space="preserve"> 2414 </t>
  </si>
  <si>
    <t>Vassoura piaçava</t>
  </si>
  <si>
    <t>41,3782947</t>
  </si>
  <si>
    <t>14,88</t>
  </si>
  <si>
    <t>615,71</t>
  </si>
  <si>
    <t>0,26%</t>
  </si>
  <si>
    <t xml:space="preserve"> 00044497/SINAPI </t>
  </si>
  <si>
    <t>Montador de estruturas metalicas horista</t>
  </si>
  <si>
    <t>26,6660121</t>
  </si>
  <si>
    <t>21,79</t>
  </si>
  <si>
    <t>581,05</t>
  </si>
  <si>
    <t>0,24%</t>
  </si>
  <si>
    <t xml:space="preserve"> 00044058 </t>
  </si>
  <si>
    <t>CAMINHAO TOCO, PESO BRUTO TOTAL 16000 KG, CARGA UTIL MAXIMA 10830 KG, DISTANCIA ENTRE EIXOS 3,56 M, POTENCIA 226 CV (INCLUI CABINE E CHASSI, NAO INCLUI CARROCERIA)</t>
  </si>
  <si>
    <t>0,0008043</t>
  </si>
  <si>
    <t>683.240,54</t>
  </si>
  <si>
    <t>549,52</t>
  </si>
  <si>
    <t>0,23%</t>
  </si>
  <si>
    <t xml:space="preserve"> 00043132 </t>
  </si>
  <si>
    <t>ARAME RECOZIDO 16 BWG, D = 1,65 MM (0,016 KG/M) OU 18 BWG, D = 1,25 MM (0,01 KG/M)</t>
  </si>
  <si>
    <t>17,0018315</t>
  </si>
  <si>
    <t>31,53</t>
  </si>
  <si>
    <t>536,07</t>
  </si>
  <si>
    <t xml:space="preserve"> 00038365 </t>
  </si>
  <si>
    <t>CAMADA SEPARADORA DE FILME DE POLIETILENO 20 A 25 MICRA</t>
  </si>
  <si>
    <t>166,3647319</t>
  </si>
  <si>
    <t>3,16</t>
  </si>
  <si>
    <t>525,71</t>
  </si>
  <si>
    <t>0,22%</t>
  </si>
  <si>
    <t xml:space="preserve"> 00004226 </t>
  </si>
  <si>
    <t>GAS DE COZINHA - GLP</t>
  </si>
  <si>
    <t>52,6301924</t>
  </si>
  <si>
    <t>9,72</t>
  </si>
  <si>
    <t>511,57</t>
  </si>
  <si>
    <t xml:space="preserve"> 00010931 </t>
  </si>
  <si>
    <t>TELA DE ARAME GALVANIZADA, HEXAGONAL, FIO 0,56 MM (24 BWG), MALHA 1/2", H = 1 M</t>
  </si>
  <si>
    <t>31,7353529</t>
  </si>
  <si>
    <t>15,74</t>
  </si>
  <si>
    <t>499,51</t>
  </si>
  <si>
    <t>0,21%</t>
  </si>
  <si>
    <t xml:space="preserve"> 10761 </t>
  </si>
  <si>
    <t>Refeição - café da manhã ( café com leite e dois pães com manteiga)</t>
  </si>
  <si>
    <t>6,30</t>
  </si>
  <si>
    <t>492,62</t>
  </si>
  <si>
    <t xml:space="preserve"> 00043488 </t>
  </si>
  <si>
    <t>EPI - FAMILIA OPERADOR ESCAVADEIRA - HORISTA (ENCARGOS COMPLEMENTARES - COLETADO CAIXA)</t>
  </si>
  <si>
    <t>370,4488893</t>
  </si>
  <si>
    <t>1,08</t>
  </si>
  <si>
    <t>400,08</t>
  </si>
  <si>
    <t>0,17%</t>
  </si>
  <si>
    <t xml:space="preserve"> 2378 </t>
  </si>
  <si>
    <t>Vale transporte</t>
  </si>
  <si>
    <t>64,6666838</t>
  </si>
  <si>
    <t>5,67</t>
  </si>
  <si>
    <t>366,66</t>
  </si>
  <si>
    <t>0,15%</t>
  </si>
  <si>
    <t xml:space="preserve"> 11411 </t>
  </si>
  <si>
    <t>Broca SDS plus IRWIN 10 x 260mm</t>
  </si>
  <si>
    <t>1,7990563</t>
  </si>
  <si>
    <t>199,24</t>
  </si>
  <si>
    <t>358,44</t>
  </si>
  <si>
    <t xml:space="preserve"> 00043059 </t>
  </si>
  <si>
    <t>ACO CA-60, 4,2 MM, OU 5,0 MM, OU 6,0 MM, OU 7,0 MM, VERGALHAO</t>
  </si>
  <si>
    <t>36,6710639</t>
  </si>
  <si>
    <t>8,98</t>
  </si>
  <si>
    <t>329,31</t>
  </si>
  <si>
    <t>0,14%</t>
  </si>
  <si>
    <t xml:space="preserve"> 00004491 </t>
  </si>
  <si>
    <t>PONTALETE *7,5 X 7,5* CM EM PINUS, MISTA OU EQUIVALENTE DA REGIAO - BRUTA</t>
  </si>
  <si>
    <t>M</t>
  </si>
  <si>
    <t>17,9905629</t>
  </si>
  <si>
    <t>17,86</t>
  </si>
  <si>
    <t>321,31</t>
  </si>
  <si>
    <t xml:space="preserve"> COT.CIVIL.TX.01 </t>
  </si>
  <si>
    <t>Próprio</t>
  </si>
  <si>
    <t>ART OBRA OU SERVIÇO REF. 2023</t>
  </si>
  <si>
    <t>0,9994757</t>
  </si>
  <si>
    <t>0,0000000</t>
  </si>
  <si>
    <t>321,16</t>
  </si>
  <si>
    <t>321,17</t>
  </si>
  <si>
    <t>320,99</t>
  </si>
  <si>
    <t>0,00</t>
  </si>
  <si>
    <t xml:space="preserve"> 9718 </t>
  </si>
  <si>
    <t>Presilha de latão, L=20mm, para fixação de cabos cobre, furo d=5mm, para cabos 35mm² a 50mm², ref:TEL-744 ou similar (SPDA)</t>
  </si>
  <si>
    <t>115,1396025</t>
  </si>
  <si>
    <t>2,73</t>
  </si>
  <si>
    <t>314,33</t>
  </si>
  <si>
    <t>0,13%</t>
  </si>
  <si>
    <t xml:space="preserve"> 00020020 </t>
  </si>
  <si>
    <t>MOTORISTA DE CAMINHAO-BASCULANTE (HORISTA)</t>
  </si>
  <si>
    <t>13,0277640</t>
  </si>
  <si>
    <t>23,72</t>
  </si>
  <si>
    <t>309,02</t>
  </si>
  <si>
    <t xml:space="preserve"> 1689 </t>
  </si>
  <si>
    <t>Parafuso de fixação com bucha plástica 8 mm</t>
  </si>
  <si>
    <t>cj</t>
  </si>
  <si>
    <t>231,0787856</t>
  </si>
  <si>
    <t>1,21</t>
  </si>
  <si>
    <t>279,61</t>
  </si>
  <si>
    <t>0,12%</t>
  </si>
  <si>
    <t xml:space="preserve"> 941 </t>
  </si>
  <si>
    <t>Fardamento com mangas curta</t>
  </si>
  <si>
    <t>1,1521567</t>
  </si>
  <si>
    <t>240,12</t>
  </si>
  <si>
    <t>276,66</t>
  </si>
  <si>
    <t xml:space="preserve"> 4983 </t>
  </si>
  <si>
    <t>Furadeira Industrial</t>
  </si>
  <si>
    <t>77,3594204</t>
  </si>
  <si>
    <t>3,45</t>
  </si>
  <si>
    <t>266,89</t>
  </si>
  <si>
    <t>0,11%</t>
  </si>
  <si>
    <t xml:space="preserve"> 00043484 </t>
  </si>
  <si>
    <t>EPI - FAMILIA ELETRICISTA - HORISTA (ENCARGOS COMPLEMENTARES - COLETADO CAIXA)</t>
  </si>
  <si>
    <t>174,6290368</t>
  </si>
  <si>
    <t>1,51</t>
  </si>
  <si>
    <t>263,69</t>
  </si>
  <si>
    <t xml:space="preserve"> 00004721 </t>
  </si>
  <si>
    <t>PEDRA BRITADA N. 1 (9,5 a 19 MM) POSTO PEDREIRA/FORNECEDOR, SEM FRETE</t>
  </si>
  <si>
    <t>1,9016095</t>
  </si>
  <si>
    <t>119,21</t>
  </si>
  <si>
    <t>226,69</t>
  </si>
  <si>
    <t>0,10%</t>
  </si>
  <si>
    <t xml:space="preserve"> 13959 </t>
  </si>
  <si>
    <t>Adesivo Sikadur 52 - fluido bí-componente à base de resinas epoxi  ou similar</t>
  </si>
  <si>
    <t>1,8690196</t>
  </si>
  <si>
    <t>108,61</t>
  </si>
  <si>
    <t>202,99</t>
  </si>
  <si>
    <t>0,09%</t>
  </si>
  <si>
    <t xml:space="preserve"> 00004221 </t>
  </si>
  <si>
    <t>OLEO DIESEL COMBUSTIVEL COMUM METROPOLITANO S-10 OU S-500</t>
  </si>
  <si>
    <t>27,6010604</t>
  </si>
  <si>
    <t>7,24</t>
  </si>
  <si>
    <t>199,83</t>
  </si>
  <si>
    <t>0,08%</t>
  </si>
  <si>
    <t xml:space="preserve"> 099050 </t>
  </si>
  <si>
    <t>PEDREIRO</t>
  </si>
  <si>
    <t>9,3971906</t>
  </si>
  <si>
    <t>21,26</t>
  </si>
  <si>
    <t>199,78</t>
  </si>
  <si>
    <t xml:space="preserve"> 00043130 </t>
  </si>
  <si>
    <t>ARAME GALVANIZADO 12 BWG, D = 2,76 MM (0,048 KG/M) OU 14 BWG, D = 2,11 MM (0,026 KG/M)</t>
  </si>
  <si>
    <t>5,9728669</t>
  </si>
  <si>
    <t>188,32</t>
  </si>
  <si>
    <t xml:space="preserve"> 00043460 </t>
  </si>
  <si>
    <t>FERRAMENTAS - FAMILIA ELETRICISTA - HORISTA (ENCARGOS COMPLEMENTARES - COLETADO CAIXA)</t>
  </si>
  <si>
    <t>1,07</t>
  </si>
  <si>
    <t>186,85</t>
  </si>
  <si>
    <t xml:space="preserve"> 00043483 </t>
  </si>
  <si>
    <t>EPI - FAMILIA CARPINTEIRO DE FORMAS - HORISTA (ENCARGOS COMPLEMENTARES - COLETADO CAIXA)</t>
  </si>
  <si>
    <t>100,3422246</t>
  </si>
  <si>
    <t>1,80</t>
  </si>
  <si>
    <t>180,62</t>
  </si>
  <si>
    <t xml:space="preserve"> 00001347 </t>
  </si>
  <si>
    <t>CHAPA/PAINEL DE MADEIRA COMPENSADA PLASTIFICADA (MADEIRITE PLASTIFICADO) PARA FORMA DE CONCRETO, DE 2200 x 1100 MM, E = 12 MM</t>
  </si>
  <si>
    <t>3,9022730</t>
  </si>
  <si>
    <t>42,39</t>
  </si>
  <si>
    <t>165,42</t>
  </si>
  <si>
    <t>0,07%</t>
  </si>
  <si>
    <t xml:space="preserve"> 00004509 </t>
  </si>
  <si>
    <t>SARRAFO *2,5 X 10* CM EM PINUS, MISTA OU EQUIVALENTE DA REGIAO - BRUTA</t>
  </si>
  <si>
    <t>18,0778771</t>
  </si>
  <si>
    <t>9,05</t>
  </si>
  <si>
    <t>163,60</t>
  </si>
  <si>
    <t xml:space="preserve"> 099900 </t>
  </si>
  <si>
    <t>SERVENTE</t>
  </si>
  <si>
    <t>17,25</t>
  </si>
  <si>
    <t>162,10</t>
  </si>
  <si>
    <t xml:space="preserve"> 00000367 </t>
  </si>
  <si>
    <t>AREIA GROSSA - POSTO JAZIDA/FORNECEDOR (RETIRADO NA JAZIDA, SEM TRANSPORTE)</t>
  </si>
  <si>
    <t>0,9751983</t>
  </si>
  <si>
    <t>153,34</t>
  </si>
  <si>
    <t>149,54</t>
  </si>
  <si>
    <t>0,06%</t>
  </si>
  <si>
    <t xml:space="preserve"> 00043475 </t>
  </si>
  <si>
    <t>FERRAMENTAS - FAMILIA ENCARREGADO GERAL - MENSALISTA (ENCARGOS COMPLEMENTARES - COLETADO CAIXA)</t>
  </si>
  <si>
    <t>23,62</t>
  </si>
  <si>
    <t>141,65</t>
  </si>
  <si>
    <t xml:space="preserve"> 10517 </t>
  </si>
  <si>
    <t>Exames admissionais/demissionais (checkup)</t>
  </si>
  <si>
    <t>0,3072417</t>
  </si>
  <si>
    <t>378,45</t>
  </si>
  <si>
    <t>116,28</t>
  </si>
  <si>
    <t>0,05%</t>
  </si>
  <si>
    <t xml:space="preserve"> 1997 </t>
  </si>
  <si>
    <t>Sabão em pó</t>
  </si>
  <si>
    <t>8,2756589</t>
  </si>
  <si>
    <t>12,95</t>
  </si>
  <si>
    <t>107,17</t>
  </si>
  <si>
    <t xml:space="preserve"> 00034557 </t>
  </si>
  <si>
    <t>TELA DE ACO SOLDADA GALVANIZADA/ZINCADA PARA ALVENARIA, FIO D = *1,20 A 1,70* MM, MALHA 15 X 15 MM, (C X L) *50 X 7,5* CM</t>
  </si>
  <si>
    <t>41,2559588</t>
  </si>
  <si>
    <t>2,53</t>
  </si>
  <si>
    <t>104,38</t>
  </si>
  <si>
    <t>0,04%</t>
  </si>
  <si>
    <t xml:space="preserve"> 00005069 </t>
  </si>
  <si>
    <t>PREGO DE ACO POLIDO COM CABECA 17 X 27 (2 1/2 X 11)</t>
  </si>
  <si>
    <t>3,9819113</t>
  </si>
  <si>
    <t>26,16</t>
  </si>
  <si>
    <t>104,17</t>
  </si>
  <si>
    <t xml:space="preserve"> 00037733 </t>
  </si>
  <si>
    <t>CACAMBA METALICA BASCULANTE COM CAPACIDADE DE 6 M3 (INCLUI MONTAGEM, NAO INCLUI CAMINHAO)</t>
  </si>
  <si>
    <t>0,0011849</t>
  </si>
  <si>
    <t>71.683,00</t>
  </si>
  <si>
    <t>84,94</t>
  </si>
  <si>
    <t xml:space="preserve"> 00039017 </t>
  </si>
  <si>
    <t>ESPACADOR / DISTANCIADOR CIRCULAR COM ENTRADA LATERAL, EM PLASTICO, PARA VERGALHAO *4,2 A 12,5* MM, COBRIMENTO 20 MM</t>
  </si>
  <si>
    <t>281,7477667</t>
  </si>
  <si>
    <t>0,27</t>
  </si>
  <si>
    <t>76,07</t>
  </si>
  <si>
    <t>0,03%</t>
  </si>
  <si>
    <t xml:space="preserve"> 00006114 </t>
  </si>
  <si>
    <t>AJUDANTE DE ARMADOR (HORISTA)</t>
  </si>
  <si>
    <t>4,0754488</t>
  </si>
  <si>
    <t>67,90</t>
  </si>
  <si>
    <t xml:space="preserve"> 00043459 </t>
  </si>
  <si>
    <t>FERRAMENTAS - FAMILIA CARPINTEIRO DE FORMAS - HORISTA (ENCARGOS COMPLEMENTARES - COLETADO CAIXA)</t>
  </si>
  <si>
    <t>0,61</t>
  </si>
  <si>
    <t>61,21</t>
  </si>
  <si>
    <t xml:space="preserve"> 10362 </t>
  </si>
  <si>
    <t>Seguro de vida e acidente em grupo</t>
  </si>
  <si>
    <t>15,81</t>
  </si>
  <si>
    <t>54,65</t>
  </si>
  <si>
    <t>0,02%</t>
  </si>
  <si>
    <t xml:space="preserve"> 00040703 </t>
  </si>
  <si>
    <t>MARTELO DEMOLIDOR ELETRICO, COM POTENCIA DE 2.000 W, FREQUENCIA DE 1.000 IMPACTOS POR MINUTO, FORÇA DE IMPACTO ENTRE 60 E 65 J, PESO DE 30 KG</t>
  </si>
  <si>
    <t>0,0029735</t>
  </si>
  <si>
    <t>17.534,85</t>
  </si>
  <si>
    <t>52,14</t>
  </si>
  <si>
    <t xml:space="preserve"> 00012893/SINAPI </t>
  </si>
  <si>
    <t>Bota de seguranca com biqueira de aco e colarinho acolchoado</t>
  </si>
  <si>
    <t>par</t>
  </si>
  <si>
    <t>0,5907636</t>
  </si>
  <si>
    <t>81,74</t>
  </si>
  <si>
    <t>48,29</t>
  </si>
  <si>
    <t xml:space="preserve"> 00010567 </t>
  </si>
  <si>
    <t>TABUA *2,5 X 23* CM EM PINUS, MISTA OU EQUIVALENTE DA REGIAO - BRUTA</t>
  </si>
  <si>
    <t>2,2213348</t>
  </si>
  <si>
    <t>20,18</t>
  </si>
  <si>
    <t>44,83</t>
  </si>
  <si>
    <t xml:space="preserve"> 00037666 </t>
  </si>
  <si>
    <t>OPERADOR DE BETONEIRA ESTACIONARIA / MISTURADOR (HORISTA)</t>
  </si>
  <si>
    <t>2,9654530</t>
  </si>
  <si>
    <t>13,33</t>
  </si>
  <si>
    <t>39,53</t>
  </si>
  <si>
    <t xml:space="preserve"> 00004417 </t>
  </si>
  <si>
    <t>SARRAFO NAO APARELHADO *2,5 X 7* CM, EM MACARANDUBA/MASSARANDUBA, ANGELIM, PEROBA-ROSA OU EQUIVALENTE DA REGIAO - BRUTA</t>
  </si>
  <si>
    <t>7,20</t>
  </si>
  <si>
    <t>32,38</t>
  </si>
  <si>
    <t>0,01%</t>
  </si>
  <si>
    <t xml:space="preserve"> 10599 </t>
  </si>
  <si>
    <t>Protetor solar fps 30 com 120ml</t>
  </si>
  <si>
    <t>1,3825882</t>
  </si>
  <si>
    <t>22,70</t>
  </si>
  <si>
    <t>31,38</t>
  </si>
  <si>
    <t xml:space="preserve"> 00004750/SINAPI </t>
  </si>
  <si>
    <t>Pedreiro (horista)</t>
  </si>
  <si>
    <t>1,3592870</t>
  </si>
  <si>
    <t>31,22</t>
  </si>
  <si>
    <t xml:space="preserve"> 00037373 </t>
  </si>
  <si>
    <t>SEGURO - HORISTA (COLETADO CAIXA - ENCARGOS COMPLEMENTARES)</t>
  </si>
  <si>
    <t>Taxas</t>
  </si>
  <si>
    <t>0,01</t>
  </si>
  <si>
    <t>28,31</t>
  </si>
  <si>
    <t xml:space="preserve"> 00012892/SINAPI </t>
  </si>
  <si>
    <t>Luva raspa de couro, cano curto (punho *7* cm)</t>
  </si>
  <si>
    <t>1,7666404</t>
  </si>
  <si>
    <t>15,32</t>
  </si>
  <si>
    <t>27,06</t>
  </si>
  <si>
    <t xml:space="preserve"> 00037395 </t>
  </si>
  <si>
    <t>PINO DE ACO COM FURO, HASTE = 27 MM (ACAO DIRETA)</t>
  </si>
  <si>
    <t>CENTO</t>
  </si>
  <si>
    <t>0,4911424</t>
  </si>
  <si>
    <t>54,77</t>
  </si>
  <si>
    <t>26,90</t>
  </si>
  <si>
    <t xml:space="preserve"> 00005068 </t>
  </si>
  <si>
    <t>PREGO DE ACO POLIDO COM CABECA 17 X 21 (2 X 11)</t>
  </si>
  <si>
    <t>0,9954778</t>
  </si>
  <si>
    <t>25,65</t>
  </si>
  <si>
    <t>25,53</t>
  </si>
  <si>
    <t xml:space="preserve"> 00002711/SINAPI </t>
  </si>
  <si>
    <t>Carrinho de mao de aco capacidade 50 a 60 l, pneu com camara</t>
  </si>
  <si>
    <t>0,1005759</t>
  </si>
  <si>
    <t>24,11</t>
  </si>
  <si>
    <t xml:space="preserve"> 00002705 </t>
  </si>
  <si>
    <t>ENERGIA ELETRICA ATE 2000 KWH INDUSTRIAL, SEM DEMANDA</t>
  </si>
  <si>
    <t>KWH</t>
  </si>
  <si>
    <t>24,9354791</t>
  </si>
  <si>
    <t>0,93</t>
  </si>
  <si>
    <t>23,19</t>
  </si>
  <si>
    <t xml:space="preserve"> 00005067 </t>
  </si>
  <si>
    <t>PREGO DE ACO POLIDO COM CABECA 16 X 24 (2 1/4 X 12)</t>
  </si>
  <si>
    <t>0,7933638</t>
  </si>
  <si>
    <t>27,34</t>
  </si>
  <si>
    <t>21,69</t>
  </si>
  <si>
    <t xml:space="preserve"> 10596 </t>
  </si>
  <si>
    <t>Protetor auricular</t>
  </si>
  <si>
    <t>6,18</t>
  </si>
  <si>
    <t>21,36</t>
  </si>
  <si>
    <t xml:space="preserve"> 00005074 </t>
  </si>
  <si>
    <t>PREGO DE ACO POLIDO COM CABECA 15 X 18 (1 1/2 X 13)</t>
  </si>
  <si>
    <t>0,6346671</t>
  </si>
  <si>
    <t>28,74</t>
  </si>
  <si>
    <t>18,24</t>
  </si>
  <si>
    <t xml:space="preserve"> 11249 </t>
  </si>
  <si>
    <t>Serra circular eletrica portatil</t>
  </si>
  <si>
    <t>0,0237200</t>
  </si>
  <si>
    <t>653,45</t>
  </si>
  <si>
    <t>15,50</t>
  </si>
  <si>
    <t xml:space="preserve"> 00005075 </t>
  </si>
  <si>
    <t>PREGO DE ACO POLIDO COM CABECA 18 X 30 (2 3/4 X 10)</t>
  </si>
  <si>
    <t>0,4947405</t>
  </si>
  <si>
    <t>12,69</t>
  </si>
  <si>
    <t xml:space="preserve"> 00039315 </t>
  </si>
  <si>
    <t>ESPACADOR / DISTANCIADOR TIPO GARRA DUPLA, EM PLASTICO, COBRIMENTO *20* MM, PARA FERRAGENS DE LAJES E FUNDO DE VIGAS</t>
  </si>
  <si>
    <t>25,3866832</t>
  </si>
  <si>
    <t>0,44</t>
  </si>
  <si>
    <t>11,17</t>
  </si>
  <si>
    <t>0,00%</t>
  </si>
  <si>
    <t xml:space="preserve"> 00002692 </t>
  </si>
  <si>
    <t>DESMOLDANTE PROTETOR PARA FORMAS DE MADEIRA, DE BASE OLEOSA EMULSIONADA EM AGUA</t>
  </si>
  <si>
    <t>0,7963823</t>
  </si>
  <si>
    <t>12,55</t>
  </si>
  <si>
    <t>9,99</t>
  </si>
  <si>
    <t xml:space="preserve"> 11281 </t>
  </si>
  <si>
    <t>Bolsa de lona para ferramentas 40 x 30 x 20cm</t>
  </si>
  <si>
    <t>0,0213328</t>
  </si>
  <si>
    <t>450,97</t>
  </si>
  <si>
    <t>9,62</t>
  </si>
  <si>
    <t xml:space="preserve">00012895/SINAPI </t>
  </si>
  <si>
    <t>Capacete de seguranca aba frontal com suspensao de polietileno, sem jugular (classe b)</t>
  </si>
  <si>
    <t>0,4608628</t>
  </si>
  <si>
    <t>17,03</t>
  </si>
  <si>
    <t>7,85</t>
  </si>
  <si>
    <t xml:space="preserve"> 11248 </t>
  </si>
  <si>
    <t>Furadeira e Parafusadeira eletrica Bosch ou Similar profissional</t>
  </si>
  <si>
    <t>310,32</t>
  </si>
  <si>
    <t>7,36</t>
  </si>
  <si>
    <t xml:space="preserve"> 1651 </t>
  </si>
  <si>
    <t>Óculos branco proteção</t>
  </si>
  <si>
    <t>pr</t>
  </si>
  <si>
    <t>8,01</t>
  </si>
  <si>
    <t>4,73</t>
  </si>
  <si>
    <t xml:space="preserve"> 10788 </t>
  </si>
  <si>
    <t>Pá quadrada</t>
  </si>
  <si>
    <t>46,54</t>
  </si>
  <si>
    <t>4,68</t>
  </si>
  <si>
    <t xml:space="preserve"> 11286 </t>
  </si>
  <si>
    <t>Macariço de solda Ref. CG201 código 010414410 carbografite</t>
  </si>
  <si>
    <t>0,0079998</t>
  </si>
  <si>
    <t>502,90</t>
  </si>
  <si>
    <t>4,02</t>
  </si>
  <si>
    <t xml:space="preserve"> 00043464 </t>
  </si>
  <si>
    <t>FERRAMENTAS - FAMILIA OPERADOR ESCAVADEIRA - HORISTA (ENCARGOS COMPLEMENTARES - COLETADO CAIXA)</t>
  </si>
  <si>
    <t>3,70</t>
  </si>
  <si>
    <t xml:space="preserve"> 4728 </t>
  </si>
  <si>
    <t>Talhadeira chata 10"</t>
  </si>
  <si>
    <t>0,1508640</t>
  </si>
  <si>
    <t>23,43</t>
  </si>
  <si>
    <t>3,53</t>
  </si>
  <si>
    <t xml:space="preserve">00012894/SINAPI </t>
  </si>
  <si>
    <t>Capa para chuva em pvc com forro de poliester, com capuz (amarela ou azul)</t>
  </si>
  <si>
    <t>0,1536208</t>
  </si>
  <si>
    <t>22,13</t>
  </si>
  <si>
    <t>3,40</t>
  </si>
  <si>
    <t xml:space="preserve"> 11285 </t>
  </si>
  <si>
    <t>Fonte inversora de solda WMI 140ED 220V - BAMBOZZI - WMI- 140ED</t>
  </si>
  <si>
    <t>0,0026666</t>
  </si>
  <si>
    <t>1.134,08</t>
  </si>
  <si>
    <t>3,02</t>
  </si>
  <si>
    <t xml:space="preserve"> 11244 </t>
  </si>
  <si>
    <t>Martelo com unha</t>
  </si>
  <si>
    <t>0,0474398</t>
  </si>
  <si>
    <t>61,75</t>
  </si>
  <si>
    <t>2,93</t>
  </si>
  <si>
    <t xml:space="preserve"> 11282 </t>
  </si>
  <si>
    <t>Esmerilhadeira angular elétrico portátil 4 1/2" - 1000 watts  - ref. G1000kB2 Black e Decker</t>
  </si>
  <si>
    <t>0,0053332</t>
  </si>
  <si>
    <t>456,66</t>
  </si>
  <si>
    <t>2,44</t>
  </si>
  <si>
    <t xml:space="preserve"> 7897 </t>
  </si>
  <si>
    <t>Compressor Chiaperini Ar Direto G3 com KIT Pintura, Limpeza, Encher e Calibrar Pneus</t>
  </si>
  <si>
    <t>5,3971689</t>
  </si>
  <si>
    <t>2,37</t>
  </si>
  <si>
    <t xml:space="preserve"> 4729 </t>
  </si>
  <si>
    <t>Marreta 1 kg com cabo</t>
  </si>
  <si>
    <t>0,0502880</t>
  </si>
  <si>
    <t>39,73</t>
  </si>
  <si>
    <t>2,00</t>
  </si>
  <si>
    <t xml:space="preserve"> 00010535 </t>
  </si>
  <si>
    <t>BETONEIRA CAPACIDADE NOMINAL 400 L, CAPACIDADE DE MISTURA  280 L, MOTOR ELETRICO TRIFASICO 220/380 V POTENCIA 2 CV, SEM CARREGADOR</t>
  </si>
  <si>
    <t>0,0003255</t>
  </si>
  <si>
    <t>6.055,20</t>
  </si>
  <si>
    <t>1,97</t>
  </si>
  <si>
    <t xml:space="preserve"> 11283 </t>
  </si>
  <si>
    <t>Selador horizontal para fita de aço 1"</t>
  </si>
  <si>
    <t>610,32</t>
  </si>
  <si>
    <t>1,63</t>
  </si>
  <si>
    <t xml:space="preserve"> 10579 </t>
  </si>
  <si>
    <t>Chave de fenda chata 30 cm</t>
  </si>
  <si>
    <t>33,92</t>
  </si>
  <si>
    <t>1,61</t>
  </si>
  <si>
    <t xml:space="preserve"> 11273 </t>
  </si>
  <si>
    <t>Esquadro de alumínio para soldagem de peças, com duas morsas, 35 x 35 x 4,5cm, marca Black Jack</t>
  </si>
  <si>
    <t>276,15</t>
  </si>
  <si>
    <t>1,47</t>
  </si>
  <si>
    <t xml:space="preserve"> 10578 </t>
  </si>
  <si>
    <t>Formão grande</t>
  </si>
  <si>
    <t>19,11</t>
  </si>
  <si>
    <t>0,91</t>
  </si>
  <si>
    <t xml:space="preserve"> 10577 </t>
  </si>
  <si>
    <t>Serrote 40cm</t>
  </si>
  <si>
    <t>37,71</t>
  </si>
  <si>
    <t>0,89</t>
  </si>
  <si>
    <t xml:space="preserve"> 11284 </t>
  </si>
  <si>
    <t>Cavalete de ferro nº 1</t>
  </si>
  <si>
    <t>152,28</t>
  </si>
  <si>
    <t>0,81</t>
  </si>
  <si>
    <t xml:space="preserve"> 11277 </t>
  </si>
  <si>
    <t>Alicate de pressão para solda de chapa 18" (460mm), Ref.138 Z Gedore</t>
  </si>
  <si>
    <t>139,16</t>
  </si>
  <si>
    <t>0,74</t>
  </si>
  <si>
    <t xml:space="preserve"> 11279 </t>
  </si>
  <si>
    <t>Alicate para anéis de pistão capacidade 50-100mm. ref.44044101 Tramontina ou similar</t>
  </si>
  <si>
    <t>111,90</t>
  </si>
  <si>
    <t>0,60</t>
  </si>
  <si>
    <t xml:space="preserve"> 11276 </t>
  </si>
  <si>
    <t>Alicate de pressão para solda tipo U, para apertar chapas, tiras e qualquer tipo de perfil. Niquelado, mordentes reforçados em aço laminadao. Corpo em chapa dobrada  extra-reforçada e rebites de aço, 11" (280mm). Ref. 138 Gedore.</t>
  </si>
  <si>
    <t>86,17</t>
  </si>
  <si>
    <t>0,46</t>
  </si>
  <si>
    <t xml:space="preserve"> 11275 </t>
  </si>
  <si>
    <t>Alicate de pressão 11"</t>
  </si>
  <si>
    <t>78,31</t>
  </si>
  <si>
    <t>0,42</t>
  </si>
  <si>
    <t xml:space="preserve"> 11280 </t>
  </si>
  <si>
    <t>Chave Inglesa 15" ref. 012418012 carbografite</t>
  </si>
  <si>
    <t>76,32</t>
  </si>
  <si>
    <t>0,41</t>
  </si>
  <si>
    <t xml:space="preserve"> 11272 </t>
  </si>
  <si>
    <t>Alicate Climpador ( cripador )</t>
  </si>
  <si>
    <t>129,42</t>
  </si>
  <si>
    <t>0,35</t>
  </si>
  <si>
    <t xml:space="preserve"> 11270 </t>
  </si>
  <si>
    <t>Martelo de solda do tipo picareta, cabo de madeira, 300x0,4x0,5mm</t>
  </si>
  <si>
    <t>36,14</t>
  </si>
  <si>
    <t>0,29</t>
  </si>
  <si>
    <t xml:space="preserve"> 11278 </t>
  </si>
  <si>
    <t>Alicate diagonal para corte rente 5" a 8"</t>
  </si>
  <si>
    <t>47,43</t>
  </si>
  <si>
    <t>0,25</t>
  </si>
  <si>
    <t xml:space="preserve"> 11274 </t>
  </si>
  <si>
    <t>Grampo de de aperto rápido 16" Ref. 60987 Beltools</t>
  </si>
  <si>
    <t>23,69</t>
  </si>
  <si>
    <t>0,19</t>
  </si>
  <si>
    <t xml:space="preserve"> 11271 </t>
  </si>
  <si>
    <t>Talhadeira com punho de proteção 22 x225mm ref.207206BR Belzer</t>
  </si>
  <si>
    <t>36,84</t>
  </si>
  <si>
    <t>0,10</t>
  </si>
  <si>
    <t xml:space="preserve"> 00040864 </t>
  </si>
  <si>
    <t>SEGURO - MENSALISTA (COLETADO CAIXA - ENCARGOS COMPLEMENTARES)</t>
  </si>
  <si>
    <t>0,06</t>
  </si>
  <si>
    <t xml:space="preserve"> 11247 </t>
  </si>
  <si>
    <t>Serra mármore</t>
  </si>
  <si>
    <t>0,0001359</t>
  </si>
  <si>
    <t>413,51</t>
  </si>
  <si>
    <t xml:space="preserve"> 10282 </t>
  </si>
  <si>
    <t>Regua de alumínio c/ 2,00m (para pedreiro)</t>
  </si>
  <si>
    <t>0,0002719</t>
  </si>
  <si>
    <t>51,46</t>
  </si>
  <si>
    <t xml:space="preserve"> 11245 </t>
  </si>
  <si>
    <t>Desempoladeira de madeira 12x22</t>
  </si>
  <si>
    <t>0,0009515</t>
  </si>
  <si>
    <t>14,63</t>
  </si>
  <si>
    <t xml:space="preserve"> 4722 </t>
  </si>
  <si>
    <t>Colher de pedreiro</t>
  </si>
  <si>
    <t>0,0005437</t>
  </si>
  <si>
    <t>23,71</t>
  </si>
  <si>
    <t xml:space="preserve"> 11265 </t>
  </si>
  <si>
    <t>Martelo de borracha com cabo</t>
  </si>
  <si>
    <t>23,65</t>
  </si>
  <si>
    <t xml:space="preserve"> 11246 </t>
  </si>
  <si>
    <t>Escala métrica de bambú</t>
  </si>
  <si>
    <t>Un</t>
  </si>
  <si>
    <t>12,89</t>
  </si>
  <si>
    <t xml:space="preserve"> 4174 </t>
  </si>
  <si>
    <t>Desempenadeira de aço lisa, cabo madeira, ref:143, Atlas ou similar</t>
  </si>
  <si>
    <t>0,0006796</t>
  </si>
  <si>
    <t>13,62</t>
  </si>
  <si>
    <t xml:space="preserve"> 10789 </t>
  </si>
  <si>
    <t>Nível de bolha de madeira</t>
  </si>
  <si>
    <t>19,42</t>
  </si>
  <si>
    <t xml:space="preserve"> 11243 </t>
  </si>
  <si>
    <t>Martelo sem unha</t>
  </si>
  <si>
    <t>35,32</t>
  </si>
  <si>
    <t xml:space="preserve"> 11264 </t>
  </si>
  <si>
    <t>Marreta de 1/2 kg com cabo</t>
  </si>
  <si>
    <t>17,05</t>
  </si>
  <si>
    <t xml:space="preserve"> 10790 </t>
  </si>
  <si>
    <t>Prumo de face</t>
  </si>
  <si>
    <t>32,73</t>
  </si>
  <si>
    <t>Totais por Tipo</t>
  </si>
  <si>
    <t>R$ 9.718,14</t>
  </si>
  <si>
    <t>Equipamento para Aquisição Permanente</t>
  </si>
  <si>
    <t>R$ 0,00</t>
  </si>
  <si>
    <t>R$ 91.891,68</t>
  </si>
  <si>
    <t>R$ 112.045,57</t>
  </si>
  <si>
    <t>R$ 3.409,24</t>
  </si>
  <si>
    <t>R$ 28,31</t>
  </si>
  <si>
    <t>Administração</t>
  </si>
  <si>
    <t>Aluguel</t>
  </si>
  <si>
    <t>Verba</t>
  </si>
  <si>
    <t>Transporte</t>
  </si>
  <si>
    <t>Franquia</t>
  </si>
  <si>
    <t>R$ 8.491,85</t>
  </si>
  <si>
    <t>Total sem BDI</t>
  </si>
  <si>
    <t>Total do BDI</t>
  </si>
  <si>
    <t>Total Geral</t>
  </si>
  <si>
    <t>_______________________________________________________________
PABLO RAMON RODRIGUES FERREIRA
Eng. Civil, Dr. em eng., Mat SIAPE 1997019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</si>
</sst>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26">
    <font>
      <sz val="11"/>
      <name val="Arial"/>
      <charset val="134"/>
    </font>
    <font>
      <sz val="11"/>
      <name val="Arial"/>
      <charset val="134"/>
    </font>
    <font>
      <b/>
      <sz val="11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0"/>
      <color rgb="FF000000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6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8" borderId="5" applyNumberFormat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10" fontId="4" fillId="3" borderId="1" xfId="3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10" fontId="4" fillId="5" borderId="1" xfId="3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10" fontId="4" fillId="0" borderId="1" xfId="3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pt-BR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 ABC  - INSUMOS</a:t>
            </a:r>
            <a:endParaRPr lang="pt-BR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"A"</c:f>
              <c:strCache>
                <c:ptCount val="1"/>
                <c:pt idx="0">
                  <c:v>A</c:v>
                </c:pt>
              </c:strCache>
            </c:strRef>
          </c:tx>
          <c:dLbls>
            <c:delete val="1"/>
          </c:dLbls>
          <c:xVal>
            <c:numRef>
              <c:f>'Curva ABC de Insumos'!$A$6:$A$30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'Curva ABC de Insumos'!$P$6:$P$30</c:f>
              <c:numCache>
                <c:formatCode>General</c:formatCode>
                <c:ptCount val="25"/>
                <c:pt idx="0">
                  <c:v>0</c:v>
                </c:pt>
                <c:pt idx="1" c:formatCode="0.00%">
                  <c:v>0.132963420389991</c:v>
                </c:pt>
                <c:pt idx="2" c:formatCode="0.00%">
                  <c:v>0.241238379243973</c:v>
                </c:pt>
                <c:pt idx="3" c:formatCode="0.00%">
                  <c:v>0.343233661571302</c:v>
                </c:pt>
                <c:pt idx="4" c:formatCode="0.00%">
                  <c:v>0.421959190924627</c:v>
                </c:pt>
                <c:pt idx="5" c:formatCode="0.00%">
                  <c:v>0.478359225734867</c:v>
                </c:pt>
                <c:pt idx="6" c:formatCode="0.00%">
                  <c:v>0.518106971641531</c:v>
                </c:pt>
                <c:pt idx="7" c:formatCode="0.00%">
                  <c:v>0.556471977417953</c:v>
                </c:pt>
                <c:pt idx="8" c:formatCode="0.00%">
                  <c:v>0.5831691823659</c:v>
                </c:pt>
                <c:pt idx="9" c:formatCode="0.00%">
                  <c:v>0.607927720357158</c:v>
                </c:pt>
                <c:pt idx="10" c:formatCode="0.00%">
                  <c:v>0.632080367331054</c:v>
                </c:pt>
                <c:pt idx="11" c:formatCode="0.00%">
                  <c:v>0.653286324526129</c:v>
                </c:pt>
                <c:pt idx="12" c:formatCode="0.00%">
                  <c:v>0.673109452852709</c:v>
                </c:pt>
                <c:pt idx="13" c:formatCode="0.00%">
                  <c:v>0.692383922898054</c:v>
                </c:pt>
                <c:pt idx="14" c:formatCode="0.00%">
                  <c:v>0.71146416819304</c:v>
                </c:pt>
                <c:pt idx="15" c:formatCode="0.00%">
                  <c:v>0.730003016166387</c:v>
                </c:pt>
                <c:pt idx="16" c:formatCode="0.00%">
                  <c:v>0.747930535757849</c:v>
                </c:pt>
                <c:pt idx="17" c:formatCode="0.00%">
                  <c:v>0.764733129913595</c:v>
                </c:pt>
                <c:pt idx="18" c:formatCode="0.00%">
                  <c:v>0.781170883715977</c:v>
                </c:pt>
                <c:pt idx="19" c:formatCode="0.00%">
                  <c:v>0.794340429662792</c:v>
                </c:pt>
                <c:pt idx="20" c:formatCode="0.00%">
                  <c:v>0.806511896218779</c:v>
                </c:pt>
                <c:pt idx="21" c:formatCode="0.00%">
                  <c:v>0.817380527748513</c:v>
                </c:pt>
                <c:pt idx="22" c:formatCode="0.00%">
                  <c:v>0.82822853917824</c:v>
                </c:pt>
                <c:pt idx="23" c:formatCode="0.00%">
                  <c:v>0.837957161434401</c:v>
                </c:pt>
                <c:pt idx="24" c:formatCode="0.00%">
                  <c:v>0.846803669257878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"B"</c:f>
              <c:strCache>
                <c:ptCount val="1"/>
                <c:pt idx="0">
                  <c:v>B</c:v>
                </c:pt>
              </c:strCache>
            </c:strRef>
          </c:tx>
          <c:dLbls>
            <c:delete val="1"/>
          </c:dLbls>
          <c:xVal>
            <c:numRef>
              <c:f>'Curva ABC de Insumos'!$A$30:$A$104</c:f>
              <c:numCache>
                <c:formatCode>General</c:formatCode>
                <c:ptCount val="7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38</c:v>
                </c:pt>
                <c:pt idx="15">
                  <c:v>39</c:v>
                </c:pt>
                <c:pt idx="16">
                  <c:v>40</c:v>
                </c:pt>
                <c:pt idx="17">
                  <c:v>41</c:v>
                </c:pt>
                <c:pt idx="18">
                  <c:v>42</c:v>
                </c:pt>
                <c:pt idx="19">
                  <c:v>43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47</c:v>
                </c:pt>
                <c:pt idx="24">
                  <c:v>48</c:v>
                </c:pt>
                <c:pt idx="25">
                  <c:v>49</c:v>
                </c:pt>
                <c:pt idx="26">
                  <c:v>50</c:v>
                </c:pt>
                <c:pt idx="27">
                  <c:v>51</c:v>
                </c:pt>
                <c:pt idx="28">
                  <c:v>52</c:v>
                </c:pt>
                <c:pt idx="29">
                  <c:v>53</c:v>
                </c:pt>
                <c:pt idx="30">
                  <c:v>54</c:v>
                </c:pt>
                <c:pt idx="31">
                  <c:v>55</c:v>
                </c:pt>
                <c:pt idx="32">
                  <c:v>56</c:v>
                </c:pt>
                <c:pt idx="33">
                  <c:v>57</c:v>
                </c:pt>
                <c:pt idx="34">
                  <c:v>58</c:v>
                </c:pt>
                <c:pt idx="35">
                  <c:v>59</c:v>
                </c:pt>
                <c:pt idx="36">
                  <c:v>60</c:v>
                </c:pt>
                <c:pt idx="37">
                  <c:v>61</c:v>
                </c:pt>
                <c:pt idx="38">
                  <c:v>62</c:v>
                </c:pt>
                <c:pt idx="39">
                  <c:v>63</c:v>
                </c:pt>
                <c:pt idx="40">
                  <c:v>64</c:v>
                </c:pt>
                <c:pt idx="41">
                  <c:v>65</c:v>
                </c:pt>
                <c:pt idx="42">
                  <c:v>66</c:v>
                </c:pt>
                <c:pt idx="43">
                  <c:v>67</c:v>
                </c:pt>
                <c:pt idx="44">
                  <c:v>68</c:v>
                </c:pt>
                <c:pt idx="45">
                  <c:v>69</c:v>
                </c:pt>
                <c:pt idx="46">
                  <c:v>70</c:v>
                </c:pt>
                <c:pt idx="47">
                  <c:v>71</c:v>
                </c:pt>
                <c:pt idx="48">
                  <c:v>72</c:v>
                </c:pt>
                <c:pt idx="49">
                  <c:v>73</c:v>
                </c:pt>
                <c:pt idx="50">
                  <c:v>74</c:v>
                </c:pt>
                <c:pt idx="51">
                  <c:v>75</c:v>
                </c:pt>
                <c:pt idx="52">
                  <c:v>76</c:v>
                </c:pt>
                <c:pt idx="53">
                  <c:v>77</c:v>
                </c:pt>
                <c:pt idx="54">
                  <c:v>78</c:v>
                </c:pt>
                <c:pt idx="55">
                  <c:v>79</c:v>
                </c:pt>
                <c:pt idx="56">
                  <c:v>80</c:v>
                </c:pt>
                <c:pt idx="57">
                  <c:v>81</c:v>
                </c:pt>
                <c:pt idx="58">
                  <c:v>82</c:v>
                </c:pt>
                <c:pt idx="59">
                  <c:v>83</c:v>
                </c:pt>
                <c:pt idx="60">
                  <c:v>84</c:v>
                </c:pt>
                <c:pt idx="61">
                  <c:v>85</c:v>
                </c:pt>
                <c:pt idx="62">
                  <c:v>86</c:v>
                </c:pt>
                <c:pt idx="63">
                  <c:v>87</c:v>
                </c:pt>
                <c:pt idx="64">
                  <c:v>88</c:v>
                </c:pt>
                <c:pt idx="65">
                  <c:v>89</c:v>
                </c:pt>
                <c:pt idx="66">
                  <c:v>90</c:v>
                </c:pt>
                <c:pt idx="67">
                  <c:v>91</c:v>
                </c:pt>
                <c:pt idx="68">
                  <c:v>92</c:v>
                </c:pt>
                <c:pt idx="69">
                  <c:v>93</c:v>
                </c:pt>
                <c:pt idx="70">
                  <c:v>94</c:v>
                </c:pt>
                <c:pt idx="71">
                  <c:v>95</c:v>
                </c:pt>
                <c:pt idx="72">
                  <c:v>96</c:v>
                </c:pt>
                <c:pt idx="73">
                  <c:v>97</c:v>
                </c:pt>
                <c:pt idx="74">
                  <c:v>98</c:v>
                </c:pt>
              </c:numCache>
            </c:numRef>
          </c:xVal>
          <c:yVal>
            <c:numRef>
              <c:f>'Curva ABC de Insumos'!$P$30:$P$104</c:f>
              <c:numCache>
                <c:formatCode>0.00%</c:formatCode>
                <c:ptCount val="75"/>
                <c:pt idx="0">
                  <c:v>0.846803669257878</c:v>
                </c:pt>
                <c:pt idx="1">
                  <c:v>0.855382091363839</c:v>
                </c:pt>
                <c:pt idx="2">
                  <c:v>0.863835408412905</c:v>
                </c:pt>
                <c:pt idx="3">
                  <c:v>0.872283331077297</c:v>
                </c:pt>
                <c:pt idx="4">
                  <c:v>0.880202849559268</c:v>
                </c:pt>
                <c:pt idx="5">
                  <c:v>0.887422793886864</c:v>
                </c:pt>
                <c:pt idx="6">
                  <c:v>0.89414827681787</c:v>
                </c:pt>
                <c:pt idx="7">
                  <c:v>0.900436027842591</c:v>
                </c:pt>
                <c:pt idx="8">
                  <c:v>0.906557402710712</c:v>
                </c:pt>
                <c:pt idx="9">
                  <c:v>0.911324417234654</c:v>
                </c:pt>
                <c:pt idx="10">
                  <c:v>0.916079309869188</c:v>
                </c:pt>
                <c:pt idx="11">
                  <c:v>0.920742349577475</c:v>
                </c:pt>
                <c:pt idx="12">
                  <c:v>0.924586913185257</c:v>
                </c:pt>
                <c:pt idx="13">
                  <c:v>0.928329779806995</c:v>
                </c:pt>
                <c:pt idx="14">
                  <c:v>0.932002220645846</c:v>
                </c:pt>
                <c:pt idx="15">
                  <c:v>0.935555189955822</c:v>
                </c:pt>
                <c:pt idx="16">
                  <c:v>0.938972405977845</c:v>
                </c:pt>
                <c:pt idx="17">
                  <c:v>0.942196658680777</c:v>
                </c:pt>
                <c:pt idx="18">
                  <c:v>0.945347700686921</c:v>
                </c:pt>
                <c:pt idx="19">
                  <c:v>0.948208452263344</c:v>
                </c:pt>
                <c:pt idx="20">
                  <c:v>0.950937843024054</c:v>
                </c:pt>
                <c:pt idx="21">
                  <c:v>0.95351360365098</c:v>
                </c:pt>
                <c:pt idx="22">
                  <c:v>0.9559495632063</c:v>
                </c:pt>
                <c:pt idx="23">
                  <c:v>0.958325910314897</c:v>
                </c:pt>
                <c:pt idx="24">
                  <c:v>0.960656353637654</c:v>
                </c:pt>
                <c:pt idx="25">
                  <c:v>0.962924084028858</c:v>
                </c:pt>
                <c:pt idx="26">
                  <c:v>0.965138393199436</c:v>
                </c:pt>
                <c:pt idx="27">
                  <c:v>0.967322122625731</c:v>
                </c:pt>
                <c:pt idx="28">
                  <c:v>0.969095667781701</c:v>
                </c:pt>
                <c:pt idx="29">
                  <c:v>0.970721043798996</c:v>
                </c:pt>
                <c:pt idx="30">
                  <c:v>0.97230999837835</c:v>
                </c:pt>
                <c:pt idx="31">
                  <c:v>0.973769787235524</c:v>
                </c:pt>
                <c:pt idx="32">
                  <c:v>0.975194136201014</c:v>
                </c:pt>
                <c:pt idx="33">
                  <c:v>0.976617067374512</c:v>
                </c:pt>
                <c:pt idx="34">
                  <c:v>0.978010473036622</c:v>
                </c:pt>
                <c:pt idx="35">
                  <c:v>0.979380328557572</c:v>
                </c:pt>
                <c:pt idx="36">
                  <c:v>0.980619797488092</c:v>
                </c:pt>
                <c:pt idx="37">
                  <c:v>0.981846191700311</c:v>
                </c:pt>
                <c:pt idx="38">
                  <c:v>0.983029294550234</c:v>
                </c:pt>
                <c:pt idx="39">
                  <c:v>0.984198211359558</c:v>
                </c:pt>
                <c:pt idx="40">
                  <c:v>0.985203114545301</c:v>
                </c:pt>
                <c:pt idx="41">
                  <c:v>0.986102972302843</c:v>
                </c:pt>
                <c:pt idx="42">
                  <c:v>0.986988810763303</c:v>
                </c:pt>
                <c:pt idx="43">
                  <c:v>0.987874439081486</c:v>
                </c:pt>
                <c:pt idx="44">
                  <c:v>0.988709267076563</c:v>
                </c:pt>
                <c:pt idx="45">
                  <c:v>0.989537572365295</c:v>
                </c:pt>
                <c:pt idx="46">
                  <c:v>0.990338229224033</c:v>
                </c:pt>
                <c:pt idx="47">
                  <c:v>0.991071511633349</c:v>
                </c:pt>
                <c:pt idx="48">
                  <c:v>0.991796759076963</c:v>
                </c:pt>
                <c:pt idx="49">
                  <c:v>0.992515342731135</c:v>
                </c:pt>
                <c:pt idx="50">
                  <c:v>0.993178228309427</c:v>
                </c:pt>
                <c:pt idx="51">
                  <c:v>0.993806132799144</c:v>
                </c:pt>
                <c:pt idx="52">
                  <c:v>0.994321573744187</c:v>
                </c:pt>
                <c:pt idx="53">
                  <c:v>0.994796649152378</c:v>
                </c:pt>
                <c:pt idx="54">
                  <c:v>0.995259346919869</c:v>
                </c:pt>
                <c:pt idx="55">
                  <c:v>0.995721110327353</c:v>
                </c:pt>
                <c:pt idx="56">
                  <c:v>0.996097623500826</c:v>
                </c:pt>
                <c:pt idx="57">
                  <c:v>0.996434844370739</c:v>
                </c:pt>
                <c:pt idx="58">
                  <c:v>0.99673582644801</c:v>
                </c:pt>
                <c:pt idx="59">
                  <c:v>0.997007160161192</c:v>
                </c:pt>
                <c:pt idx="60">
                  <c:v>0.997249405194756</c:v>
                </c:pt>
                <c:pt idx="61">
                  <c:v>0.997480540382794</c:v>
                </c:pt>
                <c:pt idx="62">
                  <c:v>0.997694601884225</c:v>
                </c:pt>
                <c:pt idx="63">
                  <c:v>0.997893314470526</c:v>
                </c:pt>
                <c:pt idx="64">
                  <c:v>0.998068545656118</c:v>
                </c:pt>
                <c:pt idx="65">
                  <c:v>0.998212097063567</c:v>
                </c:pt>
                <c:pt idx="66">
                  <c:v>0.998351223251445</c:v>
                </c:pt>
                <c:pt idx="67">
                  <c:v>0.99848963161963</c:v>
                </c:pt>
                <c:pt idx="68">
                  <c:v>0.998615110656093</c:v>
                </c:pt>
                <c:pt idx="69">
                  <c:v>0.998735087413193</c:v>
                </c:pt>
                <c:pt idx="70">
                  <c:v>0.998854332456934</c:v>
                </c:pt>
                <c:pt idx="71">
                  <c:v>0.998967522741671</c:v>
                </c:pt>
                <c:pt idx="72">
                  <c:v>0.999074382971356</c:v>
                </c:pt>
                <c:pt idx="73">
                  <c:v>0.999177182438231</c:v>
                </c:pt>
                <c:pt idx="74">
                  <c:v>0.99927333505475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"C"</c:f>
              <c:strCache>
                <c:ptCount val="1"/>
                <c:pt idx="0">
                  <c:v>C</c:v>
                </c:pt>
              </c:strCache>
            </c:strRef>
          </c:tx>
          <c:dLbls>
            <c:delete val="1"/>
          </c:dLbls>
          <c:xVal>
            <c:numRef>
              <c:f>'Curva ABC de Insumos'!$A$104:$A$153</c:f>
              <c:numCache>
                <c:formatCode>General</c:formatCode>
                <c:ptCount val="50"/>
                <c:pt idx="0">
                  <c:v>98</c:v>
                </c:pt>
                <c:pt idx="1">
                  <c:v>99</c:v>
                </c:pt>
                <c:pt idx="2">
                  <c:v>100</c:v>
                </c:pt>
                <c:pt idx="3">
                  <c:v>101</c:v>
                </c:pt>
                <c:pt idx="4">
                  <c:v>102</c:v>
                </c:pt>
                <c:pt idx="5">
                  <c:v>103</c:v>
                </c:pt>
                <c:pt idx="6">
                  <c:v>104</c:v>
                </c:pt>
                <c:pt idx="7">
                  <c:v>105</c:v>
                </c:pt>
                <c:pt idx="8">
                  <c:v>106</c:v>
                </c:pt>
                <c:pt idx="9">
                  <c:v>107</c:v>
                </c:pt>
                <c:pt idx="10">
                  <c:v>108</c:v>
                </c:pt>
                <c:pt idx="11">
                  <c:v>109</c:v>
                </c:pt>
                <c:pt idx="12">
                  <c:v>110</c:v>
                </c:pt>
                <c:pt idx="13">
                  <c:v>111</c:v>
                </c:pt>
                <c:pt idx="14">
                  <c:v>112</c:v>
                </c:pt>
                <c:pt idx="15">
                  <c:v>113</c:v>
                </c:pt>
                <c:pt idx="16">
                  <c:v>114</c:v>
                </c:pt>
                <c:pt idx="17">
                  <c:v>115</c:v>
                </c:pt>
                <c:pt idx="18">
                  <c:v>116</c:v>
                </c:pt>
                <c:pt idx="19">
                  <c:v>117</c:v>
                </c:pt>
                <c:pt idx="20">
                  <c:v>118</c:v>
                </c:pt>
                <c:pt idx="21">
                  <c:v>119</c:v>
                </c:pt>
                <c:pt idx="22">
                  <c:v>120</c:v>
                </c:pt>
                <c:pt idx="23">
                  <c:v>121</c:v>
                </c:pt>
                <c:pt idx="24">
                  <c:v>122</c:v>
                </c:pt>
                <c:pt idx="25">
                  <c:v>123</c:v>
                </c:pt>
                <c:pt idx="26">
                  <c:v>124</c:v>
                </c:pt>
                <c:pt idx="27">
                  <c:v>125</c:v>
                </c:pt>
                <c:pt idx="28">
                  <c:v>126</c:v>
                </c:pt>
                <c:pt idx="29">
                  <c:v>127</c:v>
                </c:pt>
                <c:pt idx="30">
                  <c:v>128</c:v>
                </c:pt>
                <c:pt idx="31">
                  <c:v>129</c:v>
                </c:pt>
                <c:pt idx="32">
                  <c:v>130</c:v>
                </c:pt>
                <c:pt idx="33">
                  <c:v>131</c:v>
                </c:pt>
                <c:pt idx="34">
                  <c:v>132</c:v>
                </c:pt>
                <c:pt idx="35">
                  <c:v>133</c:v>
                </c:pt>
                <c:pt idx="36">
                  <c:v>134</c:v>
                </c:pt>
                <c:pt idx="37">
                  <c:v>135</c:v>
                </c:pt>
                <c:pt idx="38">
                  <c:v>136</c:v>
                </c:pt>
                <c:pt idx="39">
                  <c:v>137</c:v>
                </c:pt>
                <c:pt idx="40">
                  <c:v>138</c:v>
                </c:pt>
                <c:pt idx="41">
                  <c:v>139</c:v>
                </c:pt>
                <c:pt idx="42">
                  <c:v>140</c:v>
                </c:pt>
                <c:pt idx="43">
                  <c:v>141</c:v>
                </c:pt>
                <c:pt idx="44">
                  <c:v>142</c:v>
                </c:pt>
                <c:pt idx="45">
                  <c:v>143</c:v>
                </c:pt>
                <c:pt idx="46">
                  <c:v>144</c:v>
                </c:pt>
                <c:pt idx="47">
                  <c:v>145</c:v>
                </c:pt>
                <c:pt idx="48">
                  <c:v>146</c:v>
                </c:pt>
                <c:pt idx="49">
                  <c:v>147</c:v>
                </c:pt>
              </c:numCache>
            </c:numRef>
          </c:xVal>
          <c:yVal>
            <c:numRef>
              <c:f>'Curva ABC de Insumos'!$P$104:$P$153</c:f>
              <c:numCache>
                <c:formatCode>0.00%</c:formatCode>
                <c:ptCount val="50"/>
                <c:pt idx="0">
                  <c:v>0.99927333505475</c:v>
                </c:pt>
                <c:pt idx="1">
                  <c:v>0.999368026661822</c:v>
                </c:pt>
                <c:pt idx="2">
                  <c:v>0.999448884650559</c:v>
                </c:pt>
                <c:pt idx="3">
                  <c:v>0.999517594099598</c:v>
                </c:pt>
                <c:pt idx="4">
                  <c:v>0.999573848307402</c:v>
                </c:pt>
                <c:pt idx="5">
                  <c:v>0.999623364681763</c:v>
                </c:pt>
                <c:pt idx="6">
                  <c:v>0.999667669962624</c:v>
                </c:pt>
                <c:pt idx="7">
                  <c:v>0.999710316709634</c:v>
                </c:pt>
                <c:pt idx="8">
                  <c:v>0.999745108473826</c:v>
                </c:pt>
                <c:pt idx="9">
                  <c:v>0.999777738233153</c:v>
                </c:pt>
                <c:pt idx="10">
                  <c:v>0.999798714898433</c:v>
                </c:pt>
                <c:pt idx="11">
                  <c:v>0.999819464543968</c:v>
                </c:pt>
                <c:pt idx="12">
                  <c:v>0.999837298642234</c:v>
                </c:pt>
                <c:pt idx="13">
                  <c:v>0.999853720356674</c:v>
                </c:pt>
                <c:pt idx="14">
                  <c:v>0.999869389599262</c:v>
                </c:pt>
                <c:pt idx="15">
                  <c:v>0.999884459891878</c:v>
                </c:pt>
                <c:pt idx="16">
                  <c:v>0.999897865667969</c:v>
                </c:pt>
                <c:pt idx="17">
                  <c:v>0.999910851511038</c:v>
                </c:pt>
                <c:pt idx="18">
                  <c:v>0.999921647718832</c:v>
                </c:pt>
                <c:pt idx="19">
                  <c:v>0.999932174822039</c:v>
                </c:pt>
                <c:pt idx="20">
                  <c:v>0.999941031550171</c:v>
                </c:pt>
                <c:pt idx="21">
                  <c:v>0.999949769483057</c:v>
                </c:pt>
                <c:pt idx="22">
                  <c:v>0.999956983977196</c:v>
                </c:pt>
                <c:pt idx="23">
                  <c:v>0.999964117253092</c:v>
                </c:pt>
                <c:pt idx="24">
                  <c:v>0.99997064590177</c:v>
                </c:pt>
                <c:pt idx="25">
                  <c:v>0.999974664678592</c:v>
                </c:pt>
                <c:pt idx="26">
                  <c:v>0.999978629837878</c:v>
                </c:pt>
                <c:pt idx="27">
                  <c:v>0.999982229992493</c:v>
                </c:pt>
                <c:pt idx="28">
                  <c:v>0.999985519967941</c:v>
                </c:pt>
                <c:pt idx="29">
                  <c:v>0.99998816547173</c:v>
                </c:pt>
                <c:pt idx="30">
                  <c:v>0.999990202675182</c:v>
                </c:pt>
                <c:pt idx="31">
                  <c:v>0.99999205405493</c:v>
                </c:pt>
                <c:pt idx="32">
                  <c:v>0.999993858387621</c:v>
                </c:pt>
                <c:pt idx="33">
                  <c:v>0.999995388240364</c:v>
                </c:pt>
                <c:pt idx="34">
                  <c:v>0.999996669855619</c:v>
                </c:pt>
                <c:pt idx="35">
                  <c:v>0.999997791180363</c:v>
                </c:pt>
                <c:pt idx="36">
                  <c:v>0.999998631287116</c:v>
                </c:pt>
                <c:pt idx="37">
                  <c:v>0.999999066766842</c:v>
                </c:pt>
                <c:pt idx="38">
                  <c:v>0.999999332602592</c:v>
                </c:pt>
                <c:pt idx="39">
                  <c:v>0.99999958176789</c:v>
                </c:pt>
                <c:pt idx="40">
                  <c:v>0.999999643783598</c:v>
                </c:pt>
                <c:pt idx="41">
                  <c:v>0.999999705492104</c:v>
                </c:pt>
                <c:pt idx="42">
                  <c:v>0.999999762639132</c:v>
                </c:pt>
                <c:pt idx="43">
                  <c:v>0.999999819641647</c:v>
                </c:pt>
                <c:pt idx="44">
                  <c:v>0.999999874010563</c:v>
                </c:pt>
                <c:pt idx="45">
                  <c:v>0.999999915044802</c:v>
                </c:pt>
                <c:pt idx="46">
                  <c:v>0.999999938448419</c:v>
                </c:pt>
                <c:pt idx="47">
                  <c:v>0.999999959730883</c:v>
                </c:pt>
                <c:pt idx="48">
                  <c:v>0.999999980278368</c:v>
                </c:pt>
                <c:pt idx="49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86208"/>
        <c:axId val="165476224"/>
      </c:scatterChart>
      <c:valAx>
        <c:axId val="116686208"/>
        <c:scaling>
          <c:orientation val="minMax"/>
          <c:max val="15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pt-BR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ITEM</a:t>
                </a:r>
                <a:endParaRPr lang="pt-BR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pt-BR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5476224"/>
        <c:crosses val="autoZero"/>
        <c:crossBetween val="midCat"/>
        <c:majorUnit val="15"/>
      </c:valAx>
      <c:valAx>
        <c:axId val="165476224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pt-BR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PORCENTAGEM</a:t>
                </a:r>
                <a:r>
                  <a:rPr lang="pt-BR" baseline="0"/>
                  <a:t> ACUMULADA</a:t>
                </a:r>
                <a:endParaRPr lang="pt-BR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pt-BR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16686208"/>
        <c:crosses val="autoZero"/>
        <c:crossBetween val="midCat"/>
        <c:majorUnit val="0.1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pt-BR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pt-BR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0</xdr:colOff>
      <xdr:row>0</xdr:row>
      <xdr:rowOff>0</xdr:rowOff>
    </xdr:from>
    <xdr:ext cx="1333500" cy="1143000"/>
    <xdr:pic>
      <xdr:nvPicPr>
        <xdr:cNvPr id="2" name="Imagem 1"/>
        <xdr:cNvPicPr>
          <a:picLocks noSelect="1" noChangeAspect="1" noMove="1"/>
        </xdr:cNvPicPr>
      </xdr:nvPicPr>
      <xdr:blipFill>
        <a:blip r:embed="rId2"/>
        <a:stretch>
          <a:fillRect/>
        </a:stretch>
      </xdr:blipFill>
      <xdr:spPr>
        <a:xfrm>
          <a:off x="685800" y="0"/>
          <a:ext cx="1333500" cy="1143000"/>
        </a:xfrm>
        <a:prstGeom prst="rect">
          <a:avLst/>
        </a:prstGeom>
      </xdr:spPr>
    </xdr:pic>
    <xdr:clientData/>
  </xdr:oneCellAnchor>
  <xdr:twoCellAnchor>
    <xdr:from>
      <xdr:col>0</xdr:col>
      <xdr:colOff>357186</xdr:colOff>
      <xdr:row>199</xdr:row>
      <xdr:rowOff>83343</xdr:rowOff>
    </xdr:from>
    <xdr:to>
      <xdr:col>15</xdr:col>
      <xdr:colOff>666748</xdr:colOff>
      <xdr:row>232</xdr:row>
      <xdr:rowOff>142875</xdr:rowOff>
    </xdr:to>
    <xdr:graphicFrame>
      <xdr:nvGraphicFramePr>
        <xdr:cNvPr id="3" name="Gráfico 2"/>
        <xdr:cNvGraphicFramePr/>
      </xdr:nvGraphicFramePr>
      <xdr:xfrm>
        <a:off x="356870" y="61345445"/>
        <a:ext cx="18854420" cy="60318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3"/>
  <sheetViews>
    <sheetView showOutlineSymbols="0" tabSelected="1" zoomScale="80" zoomScaleNormal="80" showWhiteSpace="0" workbookViewId="0">
      <selection activeCell="P235" sqref="A1:P235"/>
    </sheetView>
  </sheetViews>
  <sheetFormatPr defaultColWidth="9" defaultRowHeight="14.25"/>
  <cols>
    <col min="1" max="1" width="9" style="2"/>
    <col min="2" max="2" width="12.375" style="2" customWidth="1"/>
    <col min="3" max="3" width="10" style="2" customWidth="1"/>
    <col min="4" max="4" width="60" style="3" customWidth="1"/>
    <col min="5" max="5" width="25" style="3" customWidth="1"/>
    <col min="6" max="6" width="10" style="3" customWidth="1"/>
    <col min="7" max="17" width="13" style="3" customWidth="1"/>
    <col min="18" max="18" width="15" style="3" customWidth="1"/>
    <col min="19" max="16384" width="9" style="3"/>
  </cols>
  <sheetData>
    <row r="1" ht="15" spans="2:11">
      <c r="B1" s="4"/>
      <c r="C1" s="4"/>
      <c r="D1" s="5" t="s">
        <v>0</v>
      </c>
      <c r="E1" s="5" t="s">
        <v>1</v>
      </c>
      <c r="F1" s="5" t="s">
        <v>2</v>
      </c>
      <c r="G1" s="5"/>
      <c r="H1" s="5"/>
      <c r="I1" s="5" t="s">
        <v>3</v>
      </c>
      <c r="J1" s="5"/>
      <c r="K1" s="5"/>
    </row>
    <row r="2" ht="80.1" customHeight="1" spans="2:11">
      <c r="B2" s="6"/>
      <c r="C2" s="6"/>
      <c r="D2" s="7" t="s">
        <v>4</v>
      </c>
      <c r="E2" s="7" t="s">
        <v>5</v>
      </c>
      <c r="F2" s="7" t="s">
        <v>6</v>
      </c>
      <c r="G2" s="7"/>
      <c r="H2" s="7"/>
      <c r="I2" s="7" t="s">
        <v>7</v>
      </c>
      <c r="J2" s="7"/>
      <c r="K2" s="7"/>
    </row>
    <row r="3" ht="15" spans="2:3">
      <c r="B3" s="4" t="s">
        <v>8</v>
      </c>
      <c r="C3" s="3"/>
    </row>
    <row r="4" ht="20.1" customHeight="1" spans="1:16">
      <c r="A4" s="8" t="s">
        <v>9</v>
      </c>
      <c r="B4" s="8" t="s">
        <v>10</v>
      </c>
      <c r="C4" s="8" t="s">
        <v>11</v>
      </c>
      <c r="D4" s="9" t="s">
        <v>12</v>
      </c>
      <c r="E4" s="8" t="s">
        <v>13</v>
      </c>
      <c r="F4" s="8" t="s">
        <v>14</v>
      </c>
      <c r="G4" s="10" t="s">
        <v>15</v>
      </c>
      <c r="H4" s="8"/>
      <c r="I4" s="10" t="s">
        <v>16</v>
      </c>
      <c r="J4" s="8"/>
      <c r="K4" s="10" t="s">
        <v>17</v>
      </c>
      <c r="L4" s="10"/>
      <c r="M4" s="10"/>
      <c r="N4" s="10" t="s">
        <v>18</v>
      </c>
      <c r="O4" s="10" t="s">
        <v>19</v>
      </c>
      <c r="P4" s="10" t="s">
        <v>20</v>
      </c>
    </row>
    <row r="5" ht="20.1" customHeight="1" spans="1:18">
      <c r="A5" s="8"/>
      <c r="B5" s="8"/>
      <c r="C5" s="8"/>
      <c r="D5" s="9"/>
      <c r="E5" s="9"/>
      <c r="F5" s="8"/>
      <c r="G5" s="10" t="s">
        <v>21</v>
      </c>
      <c r="H5" s="10" t="s">
        <v>22</v>
      </c>
      <c r="I5" s="10" t="s">
        <v>21</v>
      </c>
      <c r="J5" s="10" t="s">
        <v>22</v>
      </c>
      <c r="K5" s="10" t="s">
        <v>21</v>
      </c>
      <c r="L5" s="10" t="s">
        <v>22</v>
      </c>
      <c r="M5" s="10" t="s">
        <v>23</v>
      </c>
      <c r="N5" s="10"/>
      <c r="O5" s="10"/>
      <c r="P5" s="10"/>
      <c r="Q5" s="10"/>
      <c r="R5" s="10"/>
    </row>
    <row r="6" s="1" customFormat="1" ht="20.1" customHeight="1" spans="1:18">
      <c r="A6" s="11">
        <v>0</v>
      </c>
      <c r="B6" s="11"/>
      <c r="C6" s="11"/>
      <c r="D6" s="12"/>
      <c r="E6" s="12"/>
      <c r="F6" s="11"/>
      <c r="G6" s="13"/>
      <c r="H6" s="13"/>
      <c r="I6" s="13"/>
      <c r="J6" s="13"/>
      <c r="K6" s="13"/>
      <c r="L6" s="13"/>
      <c r="M6" s="13"/>
      <c r="N6" s="13">
        <v>0</v>
      </c>
      <c r="O6" s="13">
        <v>0</v>
      </c>
      <c r="P6" s="13">
        <v>0</v>
      </c>
      <c r="Q6" s="24"/>
      <c r="R6" s="24"/>
    </row>
    <row r="7" ht="39" customHeight="1" spans="1:16">
      <c r="A7" s="14">
        <v>1</v>
      </c>
      <c r="B7" s="14" t="s">
        <v>24</v>
      </c>
      <c r="C7" s="14" t="s">
        <v>25</v>
      </c>
      <c r="D7" s="15" t="s">
        <v>26</v>
      </c>
      <c r="E7" s="15" t="s">
        <v>27</v>
      </c>
      <c r="F7" s="14" t="s">
        <v>28</v>
      </c>
      <c r="G7" s="16" t="s">
        <v>29</v>
      </c>
      <c r="H7" s="16" t="s">
        <v>30</v>
      </c>
      <c r="I7" s="16" t="s">
        <v>31</v>
      </c>
      <c r="J7" s="16" t="s">
        <v>30</v>
      </c>
      <c r="K7" s="16" t="s">
        <v>32</v>
      </c>
      <c r="L7" s="16" t="s">
        <v>30</v>
      </c>
      <c r="M7" s="20">
        <v>29994.5244293341</v>
      </c>
      <c r="N7" s="16" t="s">
        <v>33</v>
      </c>
      <c r="O7" s="20">
        <v>29994.5244293</v>
      </c>
      <c r="P7" s="21">
        <f>O7/$O$153</f>
        <v>0.132963420389991</v>
      </c>
    </row>
    <row r="8" ht="24" customHeight="1" spans="1:16">
      <c r="A8" s="14">
        <v>2</v>
      </c>
      <c r="B8" s="14" t="s">
        <v>34</v>
      </c>
      <c r="C8" s="14" t="s">
        <v>25</v>
      </c>
      <c r="D8" s="15" t="s">
        <v>35</v>
      </c>
      <c r="E8" s="15" t="s">
        <v>36</v>
      </c>
      <c r="F8" s="14" t="s">
        <v>37</v>
      </c>
      <c r="G8" s="16" t="s">
        <v>38</v>
      </c>
      <c r="H8" s="16" t="s">
        <v>30</v>
      </c>
      <c r="I8" s="16" t="s">
        <v>39</v>
      </c>
      <c r="J8" s="16" t="s">
        <v>30</v>
      </c>
      <c r="K8" s="16" t="s">
        <v>40</v>
      </c>
      <c r="L8" s="16" t="s">
        <v>30</v>
      </c>
      <c r="M8" s="20">
        <v>24425.1831737003</v>
      </c>
      <c r="N8" s="16" t="s">
        <v>41</v>
      </c>
      <c r="O8" s="20">
        <v>54419.707603</v>
      </c>
      <c r="P8" s="21">
        <f t="shared" ref="P8:P71" si="0">O8/$O$153</f>
        <v>0.241238379243973</v>
      </c>
    </row>
    <row r="9" ht="26.1" customHeight="1" spans="1:16">
      <c r="A9" s="14">
        <v>3</v>
      </c>
      <c r="B9" s="14" t="s">
        <v>42</v>
      </c>
      <c r="C9" s="14" t="s">
        <v>25</v>
      </c>
      <c r="D9" s="15" t="s">
        <v>43</v>
      </c>
      <c r="E9" s="15" t="s">
        <v>27</v>
      </c>
      <c r="F9" s="14" t="s">
        <v>28</v>
      </c>
      <c r="G9" s="16" t="s">
        <v>44</v>
      </c>
      <c r="H9" s="16" t="s">
        <v>30</v>
      </c>
      <c r="I9" s="16" t="s">
        <v>45</v>
      </c>
      <c r="J9" s="16" t="s">
        <v>30</v>
      </c>
      <c r="K9" s="16" t="s">
        <v>46</v>
      </c>
      <c r="L9" s="16" t="s">
        <v>30</v>
      </c>
      <c r="M9" s="20">
        <v>23008.5837027081</v>
      </c>
      <c r="N9" s="16" t="s">
        <v>47</v>
      </c>
      <c r="O9" s="20">
        <v>77428.2913057</v>
      </c>
      <c r="P9" s="21">
        <f t="shared" si="0"/>
        <v>0.343233661571302</v>
      </c>
    </row>
    <row r="10" ht="24" customHeight="1" spans="1:16">
      <c r="A10" s="14">
        <v>4</v>
      </c>
      <c r="B10" s="14" t="s">
        <v>48</v>
      </c>
      <c r="C10" s="14" t="s">
        <v>25</v>
      </c>
      <c r="D10" s="15" t="s">
        <v>49</v>
      </c>
      <c r="E10" s="15" t="s">
        <v>36</v>
      </c>
      <c r="F10" s="14" t="s">
        <v>50</v>
      </c>
      <c r="G10" s="16" t="s">
        <v>51</v>
      </c>
      <c r="H10" s="16" t="s">
        <v>30</v>
      </c>
      <c r="I10" s="16" t="s">
        <v>52</v>
      </c>
      <c r="J10" s="16" t="s">
        <v>30</v>
      </c>
      <c r="K10" s="16" t="s">
        <v>53</v>
      </c>
      <c r="L10" s="16" t="s">
        <v>30</v>
      </c>
      <c r="M10" s="20">
        <v>17759.2815111663</v>
      </c>
      <c r="N10" s="16" t="s">
        <v>54</v>
      </c>
      <c r="O10" s="20">
        <v>95187.5728169</v>
      </c>
      <c r="P10" s="21">
        <f t="shared" si="0"/>
        <v>0.421959190924627</v>
      </c>
    </row>
    <row r="11" ht="24" customHeight="1" spans="1:16">
      <c r="A11" s="14">
        <v>5</v>
      </c>
      <c r="B11" s="14" t="s">
        <v>55</v>
      </c>
      <c r="C11" s="14" t="s">
        <v>25</v>
      </c>
      <c r="D11" s="15" t="s">
        <v>56</v>
      </c>
      <c r="E11" s="15" t="s">
        <v>36</v>
      </c>
      <c r="F11" s="14" t="s">
        <v>50</v>
      </c>
      <c r="G11" s="16" t="s">
        <v>57</v>
      </c>
      <c r="H11" s="16" t="s">
        <v>30</v>
      </c>
      <c r="I11" s="16" t="s">
        <v>58</v>
      </c>
      <c r="J11" s="16" t="s">
        <v>30</v>
      </c>
      <c r="K11" s="16" t="s">
        <v>59</v>
      </c>
      <c r="L11" s="16" t="s">
        <v>30</v>
      </c>
      <c r="M11" s="20">
        <v>12722.989653611</v>
      </c>
      <c r="N11" s="16" t="s">
        <v>60</v>
      </c>
      <c r="O11" s="20">
        <v>107910.5624705</v>
      </c>
      <c r="P11" s="21">
        <f t="shared" si="0"/>
        <v>0.478359225734867</v>
      </c>
    </row>
    <row r="12" ht="24" customHeight="1" spans="1:16">
      <c r="A12" s="14">
        <v>6</v>
      </c>
      <c r="B12" s="14" t="s">
        <v>61</v>
      </c>
      <c r="C12" s="14" t="s">
        <v>25</v>
      </c>
      <c r="D12" s="15" t="s">
        <v>62</v>
      </c>
      <c r="E12" s="15" t="s">
        <v>27</v>
      </c>
      <c r="F12" s="14" t="s">
        <v>63</v>
      </c>
      <c r="G12" s="16" t="s">
        <v>64</v>
      </c>
      <c r="H12" s="16" t="s">
        <v>30</v>
      </c>
      <c r="I12" s="16" t="s">
        <v>65</v>
      </c>
      <c r="J12" s="16" t="s">
        <v>30</v>
      </c>
      <c r="K12" s="16" t="s">
        <v>66</v>
      </c>
      <c r="L12" s="16" t="s">
        <v>30</v>
      </c>
      <c r="M12" s="20">
        <v>8966.48666311724</v>
      </c>
      <c r="N12" s="16" t="s">
        <v>67</v>
      </c>
      <c r="O12" s="20">
        <v>116877.0491336</v>
      </c>
      <c r="P12" s="21">
        <f t="shared" si="0"/>
        <v>0.518106971641531</v>
      </c>
    </row>
    <row r="13" ht="24" customHeight="1" spans="1:16">
      <c r="A13" s="14">
        <v>7</v>
      </c>
      <c r="B13" s="14" t="s">
        <v>68</v>
      </c>
      <c r="C13" s="14" t="s">
        <v>69</v>
      </c>
      <c r="D13" s="15" t="s">
        <v>70</v>
      </c>
      <c r="E13" s="15" t="s">
        <v>36</v>
      </c>
      <c r="F13" s="14" t="s">
        <v>71</v>
      </c>
      <c r="G13" s="16" t="s">
        <v>72</v>
      </c>
      <c r="H13" s="16" t="s">
        <v>30</v>
      </c>
      <c r="I13" s="16" t="s">
        <v>73</v>
      </c>
      <c r="J13" s="16" t="s">
        <v>30</v>
      </c>
      <c r="K13" s="16" t="s">
        <v>74</v>
      </c>
      <c r="L13" s="16" t="s">
        <v>30</v>
      </c>
      <c r="M13" s="20">
        <v>8654.56152989963</v>
      </c>
      <c r="N13" s="16" t="s">
        <v>75</v>
      </c>
      <c r="O13" s="20">
        <v>125531.6106635</v>
      </c>
      <c r="P13" s="21">
        <f t="shared" si="0"/>
        <v>0.556471977417953</v>
      </c>
    </row>
    <row r="14" ht="26.1" customHeight="1" spans="1:16">
      <c r="A14" s="14">
        <v>8</v>
      </c>
      <c r="B14" s="14" t="s">
        <v>76</v>
      </c>
      <c r="C14" s="14" t="s">
        <v>25</v>
      </c>
      <c r="D14" s="15" t="s">
        <v>77</v>
      </c>
      <c r="E14" s="15" t="s">
        <v>27</v>
      </c>
      <c r="F14" s="14" t="s">
        <v>28</v>
      </c>
      <c r="G14" s="16" t="s">
        <v>78</v>
      </c>
      <c r="H14" s="16" t="s">
        <v>30</v>
      </c>
      <c r="I14" s="16" t="s">
        <v>79</v>
      </c>
      <c r="J14" s="16" t="s">
        <v>30</v>
      </c>
      <c r="K14" s="16" t="s">
        <v>80</v>
      </c>
      <c r="L14" s="16" t="s">
        <v>30</v>
      </c>
      <c r="M14" s="20">
        <v>6022.48320365358</v>
      </c>
      <c r="N14" s="16" t="s">
        <v>81</v>
      </c>
      <c r="O14" s="20">
        <v>131554.0938672</v>
      </c>
      <c r="P14" s="21">
        <f t="shared" si="0"/>
        <v>0.5831691823659</v>
      </c>
    </row>
    <row r="15" ht="24" customHeight="1" spans="1:16">
      <c r="A15" s="14">
        <v>9</v>
      </c>
      <c r="B15" s="14" t="s">
        <v>82</v>
      </c>
      <c r="C15" s="14" t="s">
        <v>25</v>
      </c>
      <c r="D15" s="15" t="s">
        <v>83</v>
      </c>
      <c r="E15" s="15" t="s">
        <v>36</v>
      </c>
      <c r="F15" s="14" t="s">
        <v>50</v>
      </c>
      <c r="G15" s="16" t="s">
        <v>84</v>
      </c>
      <c r="H15" s="16" t="s">
        <v>30</v>
      </c>
      <c r="I15" s="16" t="s">
        <v>58</v>
      </c>
      <c r="J15" s="16" t="s">
        <v>30</v>
      </c>
      <c r="K15" s="16" t="s">
        <v>85</v>
      </c>
      <c r="L15" s="16" t="s">
        <v>30</v>
      </c>
      <c r="M15" s="20">
        <v>5585.14943757944</v>
      </c>
      <c r="N15" s="16" t="s">
        <v>86</v>
      </c>
      <c r="O15" s="20">
        <v>137139.2433048</v>
      </c>
      <c r="P15" s="21">
        <f t="shared" si="0"/>
        <v>0.607927720357158</v>
      </c>
    </row>
    <row r="16" ht="24" customHeight="1" spans="1:16">
      <c r="A16" s="14">
        <v>10</v>
      </c>
      <c r="B16" s="14" t="s">
        <v>87</v>
      </c>
      <c r="C16" s="14" t="s">
        <v>69</v>
      </c>
      <c r="D16" s="15" t="s">
        <v>88</v>
      </c>
      <c r="E16" s="15" t="s">
        <v>36</v>
      </c>
      <c r="F16" s="14" t="s">
        <v>71</v>
      </c>
      <c r="G16" s="16" t="s">
        <v>89</v>
      </c>
      <c r="H16" s="16" t="s">
        <v>30</v>
      </c>
      <c r="I16" s="16" t="s">
        <v>90</v>
      </c>
      <c r="J16" s="16" t="s">
        <v>30</v>
      </c>
      <c r="K16" s="16" t="s">
        <v>91</v>
      </c>
      <c r="L16" s="16" t="s">
        <v>30</v>
      </c>
      <c r="M16" s="20">
        <v>5448.4696434973</v>
      </c>
      <c r="N16" s="16" t="s">
        <v>92</v>
      </c>
      <c r="O16" s="20">
        <v>142587.7129483</v>
      </c>
      <c r="P16" s="21">
        <f t="shared" si="0"/>
        <v>0.632080367331054</v>
      </c>
    </row>
    <row r="17" ht="26.1" customHeight="1" spans="1:16">
      <c r="A17" s="14">
        <v>11</v>
      </c>
      <c r="B17" s="14" t="s">
        <v>93</v>
      </c>
      <c r="C17" s="14" t="s">
        <v>25</v>
      </c>
      <c r="D17" s="15" t="s">
        <v>94</v>
      </c>
      <c r="E17" s="15" t="s">
        <v>95</v>
      </c>
      <c r="F17" s="14" t="s">
        <v>50</v>
      </c>
      <c r="G17" s="16" t="s">
        <v>96</v>
      </c>
      <c r="H17" s="16" t="s">
        <v>30</v>
      </c>
      <c r="I17" s="16" t="s">
        <v>97</v>
      </c>
      <c r="J17" s="16" t="s">
        <v>30</v>
      </c>
      <c r="K17" s="16" t="s">
        <v>98</v>
      </c>
      <c r="L17" s="16" t="s">
        <v>30</v>
      </c>
      <c r="M17" s="20">
        <v>4783.7412671339</v>
      </c>
      <c r="N17" s="16" t="s">
        <v>99</v>
      </c>
      <c r="O17" s="20">
        <v>147371.4542154</v>
      </c>
      <c r="P17" s="21">
        <f t="shared" si="0"/>
        <v>0.653286324526129</v>
      </c>
    </row>
    <row r="18" ht="26.1" customHeight="1" spans="1:16">
      <c r="A18" s="14">
        <v>12</v>
      </c>
      <c r="B18" s="14" t="s">
        <v>100</v>
      </c>
      <c r="C18" s="14" t="s">
        <v>25</v>
      </c>
      <c r="D18" s="15" t="s">
        <v>101</v>
      </c>
      <c r="E18" s="15" t="s">
        <v>27</v>
      </c>
      <c r="F18" s="14" t="s">
        <v>102</v>
      </c>
      <c r="G18" s="16" t="s">
        <v>103</v>
      </c>
      <c r="H18" s="16" t="s">
        <v>30</v>
      </c>
      <c r="I18" s="16" t="s">
        <v>104</v>
      </c>
      <c r="J18" s="16" t="s">
        <v>30</v>
      </c>
      <c r="K18" s="16" t="s">
        <v>105</v>
      </c>
      <c r="L18" s="16" t="s">
        <v>30</v>
      </c>
      <c r="M18" s="20">
        <v>4471.79611587993</v>
      </c>
      <c r="N18" s="16" t="s">
        <v>106</v>
      </c>
      <c r="O18" s="20">
        <v>151843.2503313</v>
      </c>
      <c r="P18" s="21">
        <f t="shared" si="0"/>
        <v>0.673109452852709</v>
      </c>
    </row>
    <row r="19" ht="24" customHeight="1" spans="1:16">
      <c r="A19" s="14">
        <v>13</v>
      </c>
      <c r="B19" s="14" t="s">
        <v>107</v>
      </c>
      <c r="C19" s="14" t="s">
        <v>25</v>
      </c>
      <c r="D19" s="15" t="s">
        <v>108</v>
      </c>
      <c r="E19" s="15" t="s">
        <v>27</v>
      </c>
      <c r="F19" s="14" t="s">
        <v>63</v>
      </c>
      <c r="G19" s="16" t="s">
        <v>109</v>
      </c>
      <c r="H19" s="16" t="s">
        <v>30</v>
      </c>
      <c r="I19" s="16" t="s">
        <v>110</v>
      </c>
      <c r="J19" s="16" t="s">
        <v>30</v>
      </c>
      <c r="K19" s="16" t="s">
        <v>111</v>
      </c>
      <c r="L19" s="16" t="s">
        <v>30</v>
      </c>
      <c r="M19" s="20">
        <v>4348.02715624843</v>
      </c>
      <c r="N19" s="16" t="s">
        <v>112</v>
      </c>
      <c r="O19" s="20">
        <v>156191.2774875</v>
      </c>
      <c r="P19" s="21">
        <f t="shared" si="0"/>
        <v>0.692383922898054</v>
      </c>
    </row>
    <row r="20" ht="26.1" customHeight="1" spans="1:16">
      <c r="A20" s="14">
        <v>14</v>
      </c>
      <c r="B20" s="14" t="s">
        <v>113</v>
      </c>
      <c r="C20" s="14" t="s">
        <v>25</v>
      </c>
      <c r="D20" s="15" t="s">
        <v>114</v>
      </c>
      <c r="E20" s="15" t="s">
        <v>27</v>
      </c>
      <c r="F20" s="14" t="s">
        <v>28</v>
      </c>
      <c r="G20" s="16" t="s">
        <v>115</v>
      </c>
      <c r="H20" s="16" t="s">
        <v>30</v>
      </c>
      <c r="I20" s="16" t="s">
        <v>116</v>
      </c>
      <c r="J20" s="16" t="s">
        <v>30</v>
      </c>
      <c r="K20" s="16" t="s">
        <v>117</v>
      </c>
      <c r="L20" s="16" t="s">
        <v>30</v>
      </c>
      <c r="M20" s="20">
        <v>4304.21300794392</v>
      </c>
      <c r="N20" s="16" t="s">
        <v>118</v>
      </c>
      <c r="O20" s="20">
        <v>160495.4904954</v>
      </c>
      <c r="P20" s="21">
        <f t="shared" si="0"/>
        <v>0.71146416819304</v>
      </c>
    </row>
    <row r="21" ht="24" customHeight="1" spans="1:16">
      <c r="A21" s="14">
        <v>15</v>
      </c>
      <c r="B21" s="14" t="s">
        <v>119</v>
      </c>
      <c r="C21" s="14" t="s">
        <v>25</v>
      </c>
      <c r="D21" s="15" t="s">
        <v>120</v>
      </c>
      <c r="E21" s="15" t="s">
        <v>27</v>
      </c>
      <c r="F21" s="14" t="s">
        <v>63</v>
      </c>
      <c r="G21" s="16" t="s">
        <v>121</v>
      </c>
      <c r="H21" s="16" t="s">
        <v>30</v>
      </c>
      <c r="I21" s="16" t="s">
        <v>122</v>
      </c>
      <c r="J21" s="16" t="s">
        <v>30</v>
      </c>
      <c r="K21" s="16" t="s">
        <v>123</v>
      </c>
      <c r="L21" s="16" t="s">
        <v>30</v>
      </c>
      <c r="M21" s="20">
        <v>4182.08201022914</v>
      </c>
      <c r="N21" s="16" t="s">
        <v>124</v>
      </c>
      <c r="O21" s="20">
        <v>164677.5725056</v>
      </c>
      <c r="P21" s="21">
        <f t="shared" si="0"/>
        <v>0.730003016166387</v>
      </c>
    </row>
    <row r="22" ht="26.1" customHeight="1" spans="1:16">
      <c r="A22" s="14">
        <v>16</v>
      </c>
      <c r="B22" s="14" t="s">
        <v>125</v>
      </c>
      <c r="C22" s="14" t="s">
        <v>25</v>
      </c>
      <c r="D22" s="15" t="s">
        <v>126</v>
      </c>
      <c r="E22" s="15" t="s">
        <v>27</v>
      </c>
      <c r="F22" s="14" t="s">
        <v>127</v>
      </c>
      <c r="G22" s="16" t="s">
        <v>128</v>
      </c>
      <c r="H22" s="16" t="s">
        <v>30</v>
      </c>
      <c r="I22" s="16" t="s">
        <v>129</v>
      </c>
      <c r="J22" s="16" t="s">
        <v>30</v>
      </c>
      <c r="K22" s="16" t="s">
        <v>130</v>
      </c>
      <c r="L22" s="16" t="s">
        <v>30</v>
      </c>
      <c r="M22" s="20">
        <v>4044.17562934987</v>
      </c>
      <c r="N22" s="16" t="s">
        <v>131</v>
      </c>
      <c r="O22" s="20">
        <v>168721.748135</v>
      </c>
      <c r="P22" s="21">
        <f t="shared" si="0"/>
        <v>0.747930535757849</v>
      </c>
    </row>
    <row r="23" ht="24" customHeight="1" spans="1:16">
      <c r="A23" s="14">
        <v>17</v>
      </c>
      <c r="B23" s="14" t="s">
        <v>132</v>
      </c>
      <c r="C23" s="14" t="s">
        <v>25</v>
      </c>
      <c r="D23" s="15" t="s">
        <v>133</v>
      </c>
      <c r="E23" s="15" t="s">
        <v>36</v>
      </c>
      <c r="F23" s="14" t="s">
        <v>50</v>
      </c>
      <c r="G23" s="16" t="s">
        <v>134</v>
      </c>
      <c r="H23" s="16" t="s">
        <v>30</v>
      </c>
      <c r="I23" s="16" t="s">
        <v>58</v>
      </c>
      <c r="J23" s="16" t="s">
        <v>30</v>
      </c>
      <c r="K23" s="16" t="s">
        <v>135</v>
      </c>
      <c r="L23" s="16" t="s">
        <v>30</v>
      </c>
      <c r="M23" s="20">
        <v>3790.40956828924</v>
      </c>
      <c r="N23" s="16" t="s">
        <v>136</v>
      </c>
      <c r="O23" s="20">
        <v>172512.1577033</v>
      </c>
      <c r="P23" s="21">
        <f t="shared" si="0"/>
        <v>0.764733129913595</v>
      </c>
    </row>
    <row r="24" ht="26.1" customHeight="1" spans="1:16">
      <c r="A24" s="14">
        <v>18</v>
      </c>
      <c r="B24" s="14" t="s">
        <v>137</v>
      </c>
      <c r="C24" s="14" t="s">
        <v>25</v>
      </c>
      <c r="D24" s="15" t="s">
        <v>138</v>
      </c>
      <c r="E24" s="15" t="s">
        <v>95</v>
      </c>
      <c r="F24" s="14" t="s">
        <v>50</v>
      </c>
      <c r="G24" s="16" t="s">
        <v>96</v>
      </c>
      <c r="H24" s="16" t="s">
        <v>30</v>
      </c>
      <c r="I24" s="16" t="s">
        <v>139</v>
      </c>
      <c r="J24" s="16" t="s">
        <v>30</v>
      </c>
      <c r="K24" s="16" t="s">
        <v>140</v>
      </c>
      <c r="L24" s="16" t="s">
        <v>30</v>
      </c>
      <c r="M24" s="20">
        <v>3708.10713606238</v>
      </c>
      <c r="N24" s="16" t="s">
        <v>141</v>
      </c>
      <c r="O24" s="20">
        <v>176220.2648394</v>
      </c>
      <c r="P24" s="21">
        <f t="shared" si="0"/>
        <v>0.781170883715977</v>
      </c>
    </row>
    <row r="25" ht="24" customHeight="1" spans="1:16">
      <c r="A25" s="14">
        <v>19</v>
      </c>
      <c r="B25" s="14" t="s">
        <v>142</v>
      </c>
      <c r="C25" s="14" t="s">
        <v>25</v>
      </c>
      <c r="D25" s="15" t="s">
        <v>143</v>
      </c>
      <c r="E25" s="15" t="s">
        <v>36</v>
      </c>
      <c r="F25" s="14" t="s">
        <v>50</v>
      </c>
      <c r="G25" s="16" t="s">
        <v>144</v>
      </c>
      <c r="H25" s="16" t="s">
        <v>30</v>
      </c>
      <c r="I25" s="16" t="s">
        <v>145</v>
      </c>
      <c r="J25" s="16" t="s">
        <v>30</v>
      </c>
      <c r="K25" s="16" t="s">
        <v>146</v>
      </c>
      <c r="L25" s="16" t="s">
        <v>30</v>
      </c>
      <c r="M25" s="20">
        <v>2970.84917387688</v>
      </c>
      <c r="N25" s="16" t="s">
        <v>147</v>
      </c>
      <c r="O25" s="20">
        <v>179191.1140133</v>
      </c>
      <c r="P25" s="21">
        <f t="shared" si="0"/>
        <v>0.794340429662792</v>
      </c>
    </row>
    <row r="26" ht="26.1" customHeight="1" spans="1:16">
      <c r="A26" s="14">
        <v>20</v>
      </c>
      <c r="B26" s="14" t="s">
        <v>148</v>
      </c>
      <c r="C26" s="14" t="s">
        <v>25</v>
      </c>
      <c r="D26" s="15" t="s">
        <v>149</v>
      </c>
      <c r="E26" s="15" t="s">
        <v>150</v>
      </c>
      <c r="F26" s="14" t="s">
        <v>50</v>
      </c>
      <c r="G26" s="16" t="s">
        <v>96</v>
      </c>
      <c r="H26" s="16" t="s">
        <v>30</v>
      </c>
      <c r="I26" s="16" t="s">
        <v>151</v>
      </c>
      <c r="J26" s="16" t="s">
        <v>30</v>
      </c>
      <c r="K26" s="16" t="s">
        <v>152</v>
      </c>
      <c r="L26" s="16" t="s">
        <v>30</v>
      </c>
      <c r="M26" s="20">
        <v>2745.6976503668</v>
      </c>
      <c r="N26" s="16" t="s">
        <v>153</v>
      </c>
      <c r="O26" s="20">
        <v>181936.8116637</v>
      </c>
      <c r="P26" s="21">
        <f t="shared" si="0"/>
        <v>0.806511896218779</v>
      </c>
    </row>
    <row r="27" ht="26.1" customHeight="1" spans="1:16">
      <c r="A27" s="14">
        <v>21</v>
      </c>
      <c r="B27" s="14" t="s">
        <v>154</v>
      </c>
      <c r="C27" s="14" t="s">
        <v>69</v>
      </c>
      <c r="D27" s="15" t="s">
        <v>155</v>
      </c>
      <c r="E27" s="15" t="s">
        <v>27</v>
      </c>
      <c r="F27" s="14" t="s">
        <v>156</v>
      </c>
      <c r="G27" s="16" t="s">
        <v>157</v>
      </c>
      <c r="H27" s="16" t="s">
        <v>30</v>
      </c>
      <c r="I27" s="16" t="s">
        <v>158</v>
      </c>
      <c r="J27" s="16" t="s">
        <v>30</v>
      </c>
      <c r="K27" s="16" t="s">
        <v>159</v>
      </c>
      <c r="L27" s="16" t="s">
        <v>30</v>
      </c>
      <c r="M27" s="20">
        <v>2451.7978928274</v>
      </c>
      <c r="N27" s="16" t="s">
        <v>160</v>
      </c>
      <c r="O27" s="20">
        <v>184388.6095565</v>
      </c>
      <c r="P27" s="21">
        <f t="shared" si="0"/>
        <v>0.817380527748513</v>
      </c>
    </row>
    <row r="28" ht="39" customHeight="1" spans="1:16">
      <c r="A28" s="14">
        <v>22</v>
      </c>
      <c r="B28" s="14" t="s">
        <v>161</v>
      </c>
      <c r="C28" s="14" t="s">
        <v>25</v>
      </c>
      <c r="D28" s="15" t="s">
        <v>162</v>
      </c>
      <c r="E28" s="15" t="s">
        <v>27</v>
      </c>
      <c r="F28" s="14" t="s">
        <v>163</v>
      </c>
      <c r="G28" s="16" t="s">
        <v>164</v>
      </c>
      <c r="H28" s="16" t="s">
        <v>30</v>
      </c>
      <c r="I28" s="16" t="s">
        <v>65</v>
      </c>
      <c r="J28" s="16" t="s">
        <v>30</v>
      </c>
      <c r="K28" s="16" t="s">
        <v>165</v>
      </c>
      <c r="L28" s="16" t="s">
        <v>30</v>
      </c>
      <c r="M28" s="20">
        <v>2447.14631195491</v>
      </c>
      <c r="N28" s="16" t="s">
        <v>160</v>
      </c>
      <c r="O28" s="20">
        <v>186835.7558685</v>
      </c>
      <c r="P28" s="21">
        <f t="shared" si="0"/>
        <v>0.82822853917824</v>
      </c>
    </row>
    <row r="29" ht="24" customHeight="1" spans="1:16">
      <c r="A29" s="14">
        <v>23</v>
      </c>
      <c r="B29" s="14" t="s">
        <v>166</v>
      </c>
      <c r="C29" s="14" t="s">
        <v>25</v>
      </c>
      <c r="D29" s="15" t="s">
        <v>167</v>
      </c>
      <c r="E29" s="15" t="s">
        <v>36</v>
      </c>
      <c r="F29" s="14" t="s">
        <v>50</v>
      </c>
      <c r="G29" s="16" t="s">
        <v>168</v>
      </c>
      <c r="H29" s="16" t="s">
        <v>30</v>
      </c>
      <c r="I29" s="16" t="s">
        <v>169</v>
      </c>
      <c r="J29" s="16" t="s">
        <v>30</v>
      </c>
      <c r="K29" s="16" t="s">
        <v>170</v>
      </c>
      <c r="L29" s="16" t="s">
        <v>30</v>
      </c>
      <c r="M29" s="20">
        <v>2194.62914742066</v>
      </c>
      <c r="N29" s="16" t="s">
        <v>171</v>
      </c>
      <c r="O29" s="20">
        <v>189030.3850159</v>
      </c>
      <c r="P29" s="21">
        <f t="shared" si="0"/>
        <v>0.837957161434401</v>
      </c>
    </row>
    <row r="30" ht="24" customHeight="1" spans="1:16">
      <c r="A30" s="17">
        <v>24</v>
      </c>
      <c r="B30" s="17" t="s">
        <v>172</v>
      </c>
      <c r="C30" s="17" t="s">
        <v>25</v>
      </c>
      <c r="D30" s="18" t="s">
        <v>173</v>
      </c>
      <c r="E30" s="18" t="s">
        <v>27</v>
      </c>
      <c r="F30" s="17" t="s">
        <v>63</v>
      </c>
      <c r="G30" s="19" t="s">
        <v>174</v>
      </c>
      <c r="H30" s="19" t="s">
        <v>30</v>
      </c>
      <c r="I30" s="19" t="s">
        <v>175</v>
      </c>
      <c r="J30" s="19" t="s">
        <v>30</v>
      </c>
      <c r="K30" s="19" t="s">
        <v>176</v>
      </c>
      <c r="L30" s="19" t="s">
        <v>30</v>
      </c>
      <c r="M30" s="22">
        <v>1995.63755394301</v>
      </c>
      <c r="N30" s="19" t="s">
        <v>177</v>
      </c>
      <c r="O30" s="22">
        <v>191026.0225698</v>
      </c>
      <c r="P30" s="23">
        <f t="shared" si="0"/>
        <v>0.846803669257878</v>
      </c>
    </row>
    <row r="31" ht="24" customHeight="1" spans="1:16">
      <c r="A31" s="17">
        <v>25</v>
      </c>
      <c r="B31" s="17" t="s">
        <v>178</v>
      </c>
      <c r="C31" s="17" t="s">
        <v>25</v>
      </c>
      <c r="D31" s="18" t="s">
        <v>179</v>
      </c>
      <c r="E31" s="18" t="s">
        <v>36</v>
      </c>
      <c r="F31" s="17" t="s">
        <v>50</v>
      </c>
      <c r="G31" s="19" t="s">
        <v>180</v>
      </c>
      <c r="H31" s="19" t="s">
        <v>30</v>
      </c>
      <c r="I31" s="19" t="s">
        <v>181</v>
      </c>
      <c r="J31" s="19" t="s">
        <v>30</v>
      </c>
      <c r="K31" s="19" t="s">
        <v>182</v>
      </c>
      <c r="L31" s="19" t="s">
        <v>30</v>
      </c>
      <c r="M31" s="22">
        <v>1935.16149532758</v>
      </c>
      <c r="N31" s="19" t="s">
        <v>183</v>
      </c>
      <c r="O31" s="22">
        <v>192961.1840651</v>
      </c>
      <c r="P31" s="23">
        <f t="shared" si="0"/>
        <v>0.855382091363839</v>
      </c>
    </row>
    <row r="32" ht="26.1" customHeight="1" spans="1:16">
      <c r="A32" s="17">
        <v>26</v>
      </c>
      <c r="B32" s="17" t="s">
        <v>184</v>
      </c>
      <c r="C32" s="17" t="s">
        <v>25</v>
      </c>
      <c r="D32" s="18" t="s">
        <v>185</v>
      </c>
      <c r="E32" s="18" t="s">
        <v>27</v>
      </c>
      <c r="F32" s="17" t="s">
        <v>37</v>
      </c>
      <c r="G32" s="19" t="s">
        <v>186</v>
      </c>
      <c r="H32" s="19" t="s">
        <v>30</v>
      </c>
      <c r="I32" s="19" t="s">
        <v>187</v>
      </c>
      <c r="J32" s="19" t="s">
        <v>30</v>
      </c>
      <c r="K32" s="19" t="s">
        <v>188</v>
      </c>
      <c r="L32" s="19" t="s">
        <v>30</v>
      </c>
      <c r="M32" s="22">
        <v>1906.93969806867</v>
      </c>
      <c r="N32" s="19" t="s">
        <v>189</v>
      </c>
      <c r="O32" s="22">
        <v>194868.1237632</v>
      </c>
      <c r="P32" s="23">
        <f t="shared" si="0"/>
        <v>0.863835408412905</v>
      </c>
    </row>
    <row r="33" ht="26.1" customHeight="1" spans="1:16">
      <c r="A33" s="17">
        <v>27</v>
      </c>
      <c r="B33" s="17" t="s">
        <v>190</v>
      </c>
      <c r="C33" s="17" t="s">
        <v>25</v>
      </c>
      <c r="D33" s="18" t="s">
        <v>191</v>
      </c>
      <c r="E33" s="18" t="s">
        <v>192</v>
      </c>
      <c r="F33" s="17" t="s">
        <v>50</v>
      </c>
      <c r="G33" s="19" t="s">
        <v>193</v>
      </c>
      <c r="H33" s="19" t="s">
        <v>30</v>
      </c>
      <c r="I33" s="19" t="s">
        <v>194</v>
      </c>
      <c r="J33" s="19" t="s">
        <v>30</v>
      </c>
      <c r="K33" s="19" t="s">
        <v>195</v>
      </c>
      <c r="L33" s="19" t="s">
        <v>30</v>
      </c>
      <c r="M33" s="22">
        <v>1905.72280700755</v>
      </c>
      <c r="N33" s="19" t="s">
        <v>189</v>
      </c>
      <c r="O33" s="22">
        <v>196773.8465702</v>
      </c>
      <c r="P33" s="23">
        <f t="shared" si="0"/>
        <v>0.872283331077297</v>
      </c>
    </row>
    <row r="34" ht="26.1" customHeight="1" spans="1:16">
      <c r="A34" s="17">
        <v>28</v>
      </c>
      <c r="B34" s="17" t="s">
        <v>196</v>
      </c>
      <c r="C34" s="17" t="s">
        <v>25</v>
      </c>
      <c r="D34" s="18" t="s">
        <v>197</v>
      </c>
      <c r="E34" s="18" t="s">
        <v>192</v>
      </c>
      <c r="F34" s="17" t="s">
        <v>37</v>
      </c>
      <c r="G34" s="19" t="s">
        <v>186</v>
      </c>
      <c r="H34" s="19" t="s">
        <v>30</v>
      </c>
      <c r="I34" s="19" t="s">
        <v>198</v>
      </c>
      <c r="J34" s="19" t="s">
        <v>30</v>
      </c>
      <c r="K34" s="19" t="s">
        <v>199</v>
      </c>
      <c r="L34" s="19" t="s">
        <v>30</v>
      </c>
      <c r="M34" s="22">
        <v>1786.52286377445</v>
      </c>
      <c r="N34" s="19" t="s">
        <v>200</v>
      </c>
      <c r="O34" s="22">
        <v>198560.369434</v>
      </c>
      <c r="P34" s="23">
        <f t="shared" si="0"/>
        <v>0.880202849559268</v>
      </c>
    </row>
    <row r="35" ht="26.1" customHeight="1" spans="1:16">
      <c r="A35" s="17">
        <v>29</v>
      </c>
      <c r="B35" s="17" t="s">
        <v>201</v>
      </c>
      <c r="C35" s="17" t="s">
        <v>25</v>
      </c>
      <c r="D35" s="18" t="s">
        <v>202</v>
      </c>
      <c r="E35" s="18" t="s">
        <v>192</v>
      </c>
      <c r="F35" s="17" t="s">
        <v>50</v>
      </c>
      <c r="G35" s="19" t="s">
        <v>203</v>
      </c>
      <c r="H35" s="19" t="s">
        <v>30</v>
      </c>
      <c r="I35" s="19" t="s">
        <v>204</v>
      </c>
      <c r="J35" s="19" t="s">
        <v>30</v>
      </c>
      <c r="K35" s="19" t="s">
        <v>205</v>
      </c>
      <c r="L35" s="19" t="s">
        <v>30</v>
      </c>
      <c r="M35" s="22">
        <v>1628.70957951581</v>
      </c>
      <c r="N35" s="19" t="s">
        <v>206</v>
      </c>
      <c r="O35" s="22">
        <v>200189.0790135</v>
      </c>
      <c r="P35" s="23">
        <f t="shared" si="0"/>
        <v>0.887422793886864</v>
      </c>
    </row>
    <row r="36" ht="24" customHeight="1" spans="1:16">
      <c r="A36" s="17">
        <v>30</v>
      </c>
      <c r="B36" s="17" t="s">
        <v>207</v>
      </c>
      <c r="C36" s="17" t="s">
        <v>25</v>
      </c>
      <c r="D36" s="18" t="s">
        <v>208</v>
      </c>
      <c r="E36" s="18" t="s">
        <v>36</v>
      </c>
      <c r="F36" s="17" t="s">
        <v>50</v>
      </c>
      <c r="G36" s="19" t="s">
        <v>180</v>
      </c>
      <c r="H36" s="19" t="s">
        <v>30</v>
      </c>
      <c r="I36" s="19" t="s">
        <v>209</v>
      </c>
      <c r="J36" s="19" t="s">
        <v>30</v>
      </c>
      <c r="K36" s="19" t="s">
        <v>210</v>
      </c>
      <c r="L36" s="19" t="s">
        <v>30</v>
      </c>
      <c r="M36" s="22">
        <v>1517.16661233682</v>
      </c>
      <c r="N36" s="19" t="s">
        <v>211</v>
      </c>
      <c r="O36" s="22">
        <v>201706.2456258</v>
      </c>
      <c r="P36" s="23">
        <f t="shared" si="0"/>
        <v>0.89414827681787</v>
      </c>
    </row>
    <row r="37" ht="39" customHeight="1" spans="1:16">
      <c r="A37" s="17">
        <v>31</v>
      </c>
      <c r="B37" s="17" t="s">
        <v>212</v>
      </c>
      <c r="C37" s="17" t="s">
        <v>25</v>
      </c>
      <c r="D37" s="18" t="s">
        <v>213</v>
      </c>
      <c r="E37" s="18" t="s">
        <v>27</v>
      </c>
      <c r="F37" s="17" t="s">
        <v>28</v>
      </c>
      <c r="G37" s="19" t="s">
        <v>214</v>
      </c>
      <c r="H37" s="19" t="s">
        <v>30</v>
      </c>
      <c r="I37" s="19" t="s">
        <v>215</v>
      </c>
      <c r="J37" s="19" t="s">
        <v>30</v>
      </c>
      <c r="K37" s="19" t="s">
        <v>216</v>
      </c>
      <c r="L37" s="19" t="s">
        <v>30</v>
      </c>
      <c r="M37" s="22">
        <v>1418.42095485688</v>
      </c>
      <c r="N37" s="19" t="s">
        <v>217</v>
      </c>
      <c r="O37" s="22">
        <v>203124.6665807</v>
      </c>
      <c r="P37" s="23">
        <f t="shared" si="0"/>
        <v>0.900436027842591</v>
      </c>
    </row>
    <row r="38" ht="24" customHeight="1" spans="1:16">
      <c r="A38" s="17">
        <v>32</v>
      </c>
      <c r="B38" s="17" t="s">
        <v>218</v>
      </c>
      <c r="C38" s="17" t="s">
        <v>69</v>
      </c>
      <c r="D38" s="18" t="s">
        <v>219</v>
      </c>
      <c r="E38" s="18" t="s">
        <v>27</v>
      </c>
      <c r="F38" s="17" t="s">
        <v>220</v>
      </c>
      <c r="G38" s="19" t="s">
        <v>221</v>
      </c>
      <c r="H38" s="19" t="s">
        <v>30</v>
      </c>
      <c r="I38" s="19" t="s">
        <v>222</v>
      </c>
      <c r="J38" s="19" t="s">
        <v>30</v>
      </c>
      <c r="K38" s="19" t="s">
        <v>223</v>
      </c>
      <c r="L38" s="19" t="s">
        <v>30</v>
      </c>
      <c r="M38" s="22">
        <v>1380.8890256033</v>
      </c>
      <c r="N38" s="19" t="s">
        <v>224</v>
      </c>
      <c r="O38" s="22">
        <v>204505.5556063</v>
      </c>
      <c r="P38" s="23">
        <f t="shared" si="0"/>
        <v>0.906557402710712</v>
      </c>
    </row>
    <row r="39" ht="26.1" customHeight="1" spans="1:16">
      <c r="A39" s="17">
        <v>33</v>
      </c>
      <c r="B39" s="17" t="s">
        <v>225</v>
      </c>
      <c r="C39" s="17" t="s">
        <v>25</v>
      </c>
      <c r="D39" s="18" t="s">
        <v>226</v>
      </c>
      <c r="E39" s="18" t="s">
        <v>192</v>
      </c>
      <c r="F39" s="17" t="s">
        <v>50</v>
      </c>
      <c r="G39" s="19" t="s">
        <v>203</v>
      </c>
      <c r="H39" s="19" t="s">
        <v>30</v>
      </c>
      <c r="I39" s="19" t="s">
        <v>227</v>
      </c>
      <c r="J39" s="19" t="s">
        <v>30</v>
      </c>
      <c r="K39" s="19" t="s">
        <v>228</v>
      </c>
      <c r="L39" s="19" t="s">
        <v>30</v>
      </c>
      <c r="M39" s="22">
        <v>1075.36594032134</v>
      </c>
      <c r="N39" s="19" t="s">
        <v>229</v>
      </c>
      <c r="O39" s="22">
        <v>205580.9215466</v>
      </c>
      <c r="P39" s="23">
        <f t="shared" si="0"/>
        <v>0.911324417234654</v>
      </c>
    </row>
    <row r="40" ht="24" customHeight="1" spans="1:16">
      <c r="A40" s="17">
        <v>34</v>
      </c>
      <c r="B40" s="17" t="s">
        <v>230</v>
      </c>
      <c r="C40" s="17" t="s">
        <v>25</v>
      </c>
      <c r="D40" s="18" t="s">
        <v>231</v>
      </c>
      <c r="E40" s="18" t="s">
        <v>36</v>
      </c>
      <c r="F40" s="17" t="s">
        <v>50</v>
      </c>
      <c r="G40" s="19" t="s">
        <v>232</v>
      </c>
      <c r="H40" s="19" t="s">
        <v>30</v>
      </c>
      <c r="I40" s="19" t="s">
        <v>233</v>
      </c>
      <c r="J40" s="19" t="s">
        <v>30</v>
      </c>
      <c r="K40" s="19" t="s">
        <v>234</v>
      </c>
      <c r="L40" s="19" t="s">
        <v>30</v>
      </c>
      <c r="M40" s="22">
        <v>1072.63142649653</v>
      </c>
      <c r="N40" s="19" t="s">
        <v>229</v>
      </c>
      <c r="O40" s="22">
        <v>206653.5529731</v>
      </c>
      <c r="P40" s="23">
        <f t="shared" si="0"/>
        <v>0.916079309869188</v>
      </c>
    </row>
    <row r="41" ht="24" customHeight="1" spans="1:16">
      <c r="A41" s="17">
        <v>35</v>
      </c>
      <c r="B41" s="17" t="s">
        <v>235</v>
      </c>
      <c r="C41" s="17" t="s">
        <v>25</v>
      </c>
      <c r="D41" s="18" t="s">
        <v>236</v>
      </c>
      <c r="E41" s="18" t="s">
        <v>36</v>
      </c>
      <c r="F41" s="17" t="s">
        <v>50</v>
      </c>
      <c r="G41" s="19" t="s">
        <v>237</v>
      </c>
      <c r="H41" s="19" t="s">
        <v>30</v>
      </c>
      <c r="I41" s="19" t="s">
        <v>238</v>
      </c>
      <c r="J41" s="19" t="s">
        <v>30</v>
      </c>
      <c r="K41" s="19" t="s">
        <v>239</v>
      </c>
      <c r="L41" s="19" t="s">
        <v>30</v>
      </c>
      <c r="M41" s="22">
        <v>1051.91080400566</v>
      </c>
      <c r="N41" s="19" t="s">
        <v>240</v>
      </c>
      <c r="O41" s="22">
        <v>207705.4637771</v>
      </c>
      <c r="P41" s="23">
        <f t="shared" si="0"/>
        <v>0.920742349577475</v>
      </c>
    </row>
    <row r="42" ht="26.1" customHeight="1" spans="1:16">
      <c r="A42" s="17">
        <v>36</v>
      </c>
      <c r="B42" s="17" t="s">
        <v>241</v>
      </c>
      <c r="C42" s="17" t="s">
        <v>25</v>
      </c>
      <c r="D42" s="18" t="s">
        <v>242</v>
      </c>
      <c r="E42" s="18" t="s">
        <v>192</v>
      </c>
      <c r="F42" s="17" t="s">
        <v>50</v>
      </c>
      <c r="G42" s="19" t="s">
        <v>193</v>
      </c>
      <c r="H42" s="19" t="s">
        <v>30</v>
      </c>
      <c r="I42" s="19" t="s">
        <v>243</v>
      </c>
      <c r="J42" s="19" t="s">
        <v>30</v>
      </c>
      <c r="K42" s="19" t="s">
        <v>244</v>
      </c>
      <c r="L42" s="19" t="s">
        <v>30</v>
      </c>
      <c r="M42" s="22">
        <v>867.27504989565</v>
      </c>
      <c r="N42" s="19" t="s">
        <v>245</v>
      </c>
      <c r="O42" s="22">
        <v>208572.738827</v>
      </c>
      <c r="P42" s="23">
        <f t="shared" si="0"/>
        <v>0.924586913185257</v>
      </c>
    </row>
    <row r="43" ht="26.1" customHeight="1" spans="1:16">
      <c r="A43" s="17">
        <v>37</v>
      </c>
      <c r="B43" s="17" t="s">
        <v>246</v>
      </c>
      <c r="C43" s="17" t="s">
        <v>247</v>
      </c>
      <c r="D43" s="18" t="s">
        <v>248</v>
      </c>
      <c r="E43" s="18" t="s">
        <v>27</v>
      </c>
      <c r="F43" s="17" t="s">
        <v>28</v>
      </c>
      <c r="G43" s="19" t="s">
        <v>249</v>
      </c>
      <c r="H43" s="19" t="s">
        <v>30</v>
      </c>
      <c r="I43" s="19" t="s">
        <v>250</v>
      </c>
      <c r="J43" s="19" t="s">
        <v>30</v>
      </c>
      <c r="K43" s="19" t="s">
        <v>251</v>
      </c>
      <c r="L43" s="19" t="s">
        <v>30</v>
      </c>
      <c r="M43" s="22">
        <v>844.333757327727</v>
      </c>
      <c r="N43" s="19" t="s">
        <v>252</v>
      </c>
      <c r="O43" s="22">
        <v>209417.0725843</v>
      </c>
      <c r="P43" s="23">
        <f t="shared" si="0"/>
        <v>0.928329779806995</v>
      </c>
    </row>
    <row r="44" ht="24" customHeight="1" spans="1:16">
      <c r="A44" s="17">
        <v>38</v>
      </c>
      <c r="B44" s="17" t="s">
        <v>253</v>
      </c>
      <c r="C44" s="17" t="s">
        <v>69</v>
      </c>
      <c r="D44" s="18" t="s">
        <v>254</v>
      </c>
      <c r="E44" s="18" t="s">
        <v>27</v>
      </c>
      <c r="F44" s="17" t="s">
        <v>220</v>
      </c>
      <c r="G44" s="19" t="s">
        <v>255</v>
      </c>
      <c r="H44" s="19" t="s">
        <v>30</v>
      </c>
      <c r="I44" s="19" t="s">
        <v>256</v>
      </c>
      <c r="J44" s="19" t="s">
        <v>30</v>
      </c>
      <c r="K44" s="19" t="s">
        <v>257</v>
      </c>
      <c r="L44" s="19" t="s">
        <v>30</v>
      </c>
      <c r="M44" s="22">
        <v>828.446772328944</v>
      </c>
      <c r="N44" s="19" t="s">
        <v>258</v>
      </c>
      <c r="O44" s="22">
        <v>210245.5193566</v>
      </c>
      <c r="P44" s="23">
        <f t="shared" si="0"/>
        <v>0.932002220645846</v>
      </c>
    </row>
    <row r="45" ht="26.1" customHeight="1" spans="1:16">
      <c r="A45" s="17">
        <v>39</v>
      </c>
      <c r="B45" s="17" t="s">
        <v>259</v>
      </c>
      <c r="C45" s="17" t="s">
        <v>25</v>
      </c>
      <c r="D45" s="18" t="s">
        <v>260</v>
      </c>
      <c r="E45" s="18" t="s">
        <v>27</v>
      </c>
      <c r="F45" s="17" t="s">
        <v>163</v>
      </c>
      <c r="G45" s="19" t="s">
        <v>261</v>
      </c>
      <c r="H45" s="19" t="s">
        <v>30</v>
      </c>
      <c r="I45" s="19" t="s">
        <v>262</v>
      </c>
      <c r="J45" s="19" t="s">
        <v>30</v>
      </c>
      <c r="K45" s="19" t="s">
        <v>263</v>
      </c>
      <c r="L45" s="19" t="s">
        <v>30</v>
      </c>
      <c r="M45" s="22">
        <v>801.49581334668</v>
      </c>
      <c r="N45" s="19" t="s">
        <v>264</v>
      </c>
      <c r="O45" s="22">
        <v>211047.0151699</v>
      </c>
      <c r="P45" s="23">
        <f t="shared" si="0"/>
        <v>0.935555189955822</v>
      </c>
    </row>
    <row r="46" ht="26.1" customHeight="1" spans="1:16">
      <c r="A46" s="17">
        <v>40</v>
      </c>
      <c r="B46" s="17" t="s">
        <v>265</v>
      </c>
      <c r="C46" s="17" t="s">
        <v>25</v>
      </c>
      <c r="D46" s="18" t="s">
        <v>266</v>
      </c>
      <c r="E46" s="18" t="s">
        <v>27</v>
      </c>
      <c r="F46" s="17" t="s">
        <v>28</v>
      </c>
      <c r="G46" s="19" t="s">
        <v>267</v>
      </c>
      <c r="H46" s="19" t="s">
        <v>30</v>
      </c>
      <c r="I46" s="19" t="s">
        <v>268</v>
      </c>
      <c r="J46" s="19" t="s">
        <v>30</v>
      </c>
      <c r="K46" s="19" t="s">
        <v>269</v>
      </c>
      <c r="L46" s="19" t="s">
        <v>30</v>
      </c>
      <c r="M46" s="22">
        <v>770.871937169321</v>
      </c>
      <c r="N46" s="19" t="s">
        <v>270</v>
      </c>
      <c r="O46" s="22">
        <v>211817.8871071</v>
      </c>
      <c r="P46" s="23">
        <f t="shared" si="0"/>
        <v>0.938972405977845</v>
      </c>
    </row>
    <row r="47" ht="24" customHeight="1" spans="1:16">
      <c r="A47" s="17">
        <v>41</v>
      </c>
      <c r="B47" s="17" t="s">
        <v>271</v>
      </c>
      <c r="C47" s="17" t="s">
        <v>25</v>
      </c>
      <c r="D47" s="18" t="s">
        <v>272</v>
      </c>
      <c r="E47" s="18" t="s">
        <v>36</v>
      </c>
      <c r="F47" s="17" t="s">
        <v>50</v>
      </c>
      <c r="G47" s="19" t="s">
        <v>273</v>
      </c>
      <c r="H47" s="19" t="s">
        <v>30</v>
      </c>
      <c r="I47" s="19" t="s">
        <v>274</v>
      </c>
      <c r="J47" s="19" t="s">
        <v>30</v>
      </c>
      <c r="K47" s="19" t="s">
        <v>275</v>
      </c>
      <c r="L47" s="19" t="s">
        <v>30</v>
      </c>
      <c r="M47" s="22">
        <v>727.34234864848</v>
      </c>
      <c r="N47" s="19" t="s">
        <v>276</v>
      </c>
      <c r="O47" s="22">
        <v>212545.2294557</v>
      </c>
      <c r="P47" s="23">
        <f t="shared" si="0"/>
        <v>0.942196658680777</v>
      </c>
    </row>
    <row r="48" ht="24" customHeight="1" spans="1:16">
      <c r="A48" s="17">
        <v>42</v>
      </c>
      <c r="B48" s="17" t="s">
        <v>277</v>
      </c>
      <c r="C48" s="17" t="s">
        <v>69</v>
      </c>
      <c r="D48" s="18" t="s">
        <v>278</v>
      </c>
      <c r="E48" s="18" t="s">
        <v>27</v>
      </c>
      <c r="F48" s="17" t="s">
        <v>279</v>
      </c>
      <c r="G48" s="19" t="s">
        <v>280</v>
      </c>
      <c r="H48" s="19" t="s">
        <v>30</v>
      </c>
      <c r="I48" s="19" t="s">
        <v>281</v>
      </c>
      <c r="J48" s="19" t="s">
        <v>30</v>
      </c>
      <c r="K48" s="19" t="s">
        <v>282</v>
      </c>
      <c r="L48" s="19" t="s">
        <v>30</v>
      </c>
      <c r="M48" s="22">
        <v>710.827129399479</v>
      </c>
      <c r="N48" s="19" t="s">
        <v>283</v>
      </c>
      <c r="O48" s="22">
        <v>213256.0565851</v>
      </c>
      <c r="P48" s="23">
        <f t="shared" si="0"/>
        <v>0.945347700686921</v>
      </c>
    </row>
    <row r="49" ht="24" customHeight="1" spans="1:16">
      <c r="A49" s="17">
        <v>43</v>
      </c>
      <c r="B49" s="17" t="s">
        <v>284</v>
      </c>
      <c r="C49" s="17" t="s">
        <v>25</v>
      </c>
      <c r="D49" s="18" t="s">
        <v>285</v>
      </c>
      <c r="E49" s="18" t="s">
        <v>36</v>
      </c>
      <c r="F49" s="17" t="s">
        <v>50</v>
      </c>
      <c r="G49" s="19" t="s">
        <v>286</v>
      </c>
      <c r="H49" s="19" t="s">
        <v>30</v>
      </c>
      <c r="I49" s="19" t="s">
        <v>58</v>
      </c>
      <c r="J49" s="19" t="s">
        <v>30</v>
      </c>
      <c r="K49" s="19" t="s">
        <v>287</v>
      </c>
      <c r="L49" s="19" t="s">
        <v>30</v>
      </c>
      <c r="M49" s="22">
        <v>645.342025572612</v>
      </c>
      <c r="N49" s="19" t="s">
        <v>288</v>
      </c>
      <c r="O49" s="22">
        <v>213901.3986107</v>
      </c>
      <c r="P49" s="23">
        <f t="shared" si="0"/>
        <v>0.948208452263344</v>
      </c>
    </row>
    <row r="50" ht="24" customHeight="1" spans="1:16">
      <c r="A50" s="17">
        <v>44</v>
      </c>
      <c r="B50" s="17" t="s">
        <v>289</v>
      </c>
      <c r="C50" s="17" t="s">
        <v>69</v>
      </c>
      <c r="D50" s="18" t="s">
        <v>290</v>
      </c>
      <c r="E50" s="18" t="s">
        <v>27</v>
      </c>
      <c r="F50" s="17" t="s">
        <v>220</v>
      </c>
      <c r="G50" s="19" t="s">
        <v>291</v>
      </c>
      <c r="H50" s="19" t="s">
        <v>30</v>
      </c>
      <c r="I50" s="19" t="s">
        <v>292</v>
      </c>
      <c r="J50" s="19" t="s">
        <v>30</v>
      </c>
      <c r="K50" s="19" t="s">
        <v>293</v>
      </c>
      <c r="L50" s="19" t="s">
        <v>30</v>
      </c>
      <c r="M50" s="22">
        <v>615.709024435067</v>
      </c>
      <c r="N50" s="19" t="s">
        <v>294</v>
      </c>
      <c r="O50" s="22">
        <v>214517.1076351</v>
      </c>
      <c r="P50" s="23">
        <f t="shared" si="0"/>
        <v>0.950937843024054</v>
      </c>
    </row>
    <row r="51" ht="24" customHeight="1" spans="1:16">
      <c r="A51" s="17">
        <v>45</v>
      </c>
      <c r="B51" s="17" t="s">
        <v>295</v>
      </c>
      <c r="C51" s="17" t="s">
        <v>69</v>
      </c>
      <c r="D51" s="18" t="s">
        <v>296</v>
      </c>
      <c r="E51" s="18" t="s">
        <v>36</v>
      </c>
      <c r="F51" s="17" t="s">
        <v>71</v>
      </c>
      <c r="G51" s="19" t="s">
        <v>297</v>
      </c>
      <c r="H51" s="19" t="s">
        <v>30</v>
      </c>
      <c r="I51" s="19" t="s">
        <v>298</v>
      </c>
      <c r="J51" s="19" t="s">
        <v>30</v>
      </c>
      <c r="K51" s="19" t="s">
        <v>299</v>
      </c>
      <c r="L51" s="19" t="s">
        <v>30</v>
      </c>
      <c r="M51" s="22">
        <v>581.052403869121</v>
      </c>
      <c r="N51" s="19" t="s">
        <v>300</v>
      </c>
      <c r="O51" s="22">
        <v>215098.160039</v>
      </c>
      <c r="P51" s="23">
        <f t="shared" si="0"/>
        <v>0.95351360365098</v>
      </c>
    </row>
    <row r="52" ht="51.95" customHeight="1" spans="1:16">
      <c r="A52" s="17">
        <v>46</v>
      </c>
      <c r="B52" s="17" t="s">
        <v>301</v>
      </c>
      <c r="C52" s="17" t="s">
        <v>25</v>
      </c>
      <c r="D52" s="18" t="s">
        <v>302</v>
      </c>
      <c r="E52" s="18" t="s">
        <v>192</v>
      </c>
      <c r="F52" s="17" t="s">
        <v>163</v>
      </c>
      <c r="G52" s="19" t="s">
        <v>303</v>
      </c>
      <c r="H52" s="19" t="s">
        <v>30</v>
      </c>
      <c r="I52" s="19" t="s">
        <v>304</v>
      </c>
      <c r="J52" s="19" t="s">
        <v>30</v>
      </c>
      <c r="K52" s="19" t="s">
        <v>305</v>
      </c>
      <c r="L52" s="19" t="s">
        <v>30</v>
      </c>
      <c r="M52" s="22">
        <v>549.515409413957</v>
      </c>
      <c r="N52" s="19" t="s">
        <v>306</v>
      </c>
      <c r="O52" s="22">
        <v>215647.6754484</v>
      </c>
      <c r="P52" s="23">
        <f t="shared" si="0"/>
        <v>0.9559495632063</v>
      </c>
    </row>
    <row r="53" ht="26.1" customHeight="1" spans="1:16">
      <c r="A53" s="17">
        <v>47</v>
      </c>
      <c r="B53" s="17" t="s">
        <v>307</v>
      </c>
      <c r="C53" s="17" t="s">
        <v>25</v>
      </c>
      <c r="D53" s="18" t="s">
        <v>308</v>
      </c>
      <c r="E53" s="18" t="s">
        <v>27</v>
      </c>
      <c r="F53" s="17" t="s">
        <v>63</v>
      </c>
      <c r="G53" s="19" t="s">
        <v>309</v>
      </c>
      <c r="H53" s="19" t="s">
        <v>30</v>
      </c>
      <c r="I53" s="19" t="s">
        <v>310</v>
      </c>
      <c r="J53" s="19" t="s">
        <v>30</v>
      </c>
      <c r="K53" s="19" t="s">
        <v>311</v>
      </c>
      <c r="L53" s="19" t="s">
        <v>30</v>
      </c>
      <c r="M53" s="22">
        <v>536.067748464365</v>
      </c>
      <c r="N53" s="19" t="s">
        <v>306</v>
      </c>
      <c r="O53" s="22">
        <v>216183.7431969</v>
      </c>
      <c r="P53" s="23">
        <f t="shared" si="0"/>
        <v>0.958325910314897</v>
      </c>
    </row>
    <row r="54" ht="26.1" customHeight="1" spans="1:16">
      <c r="A54" s="17">
        <v>48</v>
      </c>
      <c r="B54" s="17" t="s">
        <v>312</v>
      </c>
      <c r="C54" s="17" t="s">
        <v>25</v>
      </c>
      <c r="D54" s="18" t="s">
        <v>313</v>
      </c>
      <c r="E54" s="18" t="s">
        <v>27</v>
      </c>
      <c r="F54" s="17" t="s">
        <v>28</v>
      </c>
      <c r="G54" s="19" t="s">
        <v>314</v>
      </c>
      <c r="H54" s="19" t="s">
        <v>30</v>
      </c>
      <c r="I54" s="19" t="s">
        <v>315</v>
      </c>
      <c r="J54" s="19" t="s">
        <v>30</v>
      </c>
      <c r="K54" s="19" t="s">
        <v>316</v>
      </c>
      <c r="L54" s="19" t="s">
        <v>30</v>
      </c>
      <c r="M54" s="22">
        <v>525.712552872967</v>
      </c>
      <c r="N54" s="19" t="s">
        <v>317</v>
      </c>
      <c r="O54" s="22">
        <v>216709.4557498</v>
      </c>
      <c r="P54" s="23">
        <f t="shared" si="0"/>
        <v>0.960656353637654</v>
      </c>
    </row>
    <row r="55" ht="24" customHeight="1" spans="1:16">
      <c r="A55" s="17">
        <v>49</v>
      </c>
      <c r="B55" s="17" t="s">
        <v>318</v>
      </c>
      <c r="C55" s="17" t="s">
        <v>25</v>
      </c>
      <c r="D55" s="18" t="s">
        <v>319</v>
      </c>
      <c r="E55" s="18" t="s">
        <v>27</v>
      </c>
      <c r="F55" s="17" t="s">
        <v>63</v>
      </c>
      <c r="G55" s="19" t="s">
        <v>320</v>
      </c>
      <c r="H55" s="19" t="s">
        <v>30</v>
      </c>
      <c r="I55" s="19" t="s">
        <v>321</v>
      </c>
      <c r="J55" s="19" t="s">
        <v>30</v>
      </c>
      <c r="K55" s="19" t="s">
        <v>322</v>
      </c>
      <c r="L55" s="19" t="s">
        <v>30</v>
      </c>
      <c r="M55" s="22">
        <v>511.565469849355</v>
      </c>
      <c r="N55" s="19" t="s">
        <v>317</v>
      </c>
      <c r="O55" s="22">
        <v>217221.0212196</v>
      </c>
      <c r="P55" s="23">
        <f t="shared" si="0"/>
        <v>0.962924084028858</v>
      </c>
    </row>
    <row r="56" ht="26.1" customHeight="1" spans="1:16">
      <c r="A56" s="17">
        <v>50</v>
      </c>
      <c r="B56" s="17" t="s">
        <v>323</v>
      </c>
      <c r="C56" s="17" t="s">
        <v>25</v>
      </c>
      <c r="D56" s="18" t="s">
        <v>324</v>
      </c>
      <c r="E56" s="18" t="s">
        <v>27</v>
      </c>
      <c r="F56" s="17" t="s">
        <v>28</v>
      </c>
      <c r="G56" s="19" t="s">
        <v>325</v>
      </c>
      <c r="H56" s="19" t="s">
        <v>30</v>
      </c>
      <c r="I56" s="19" t="s">
        <v>326</v>
      </c>
      <c r="J56" s="19" t="s">
        <v>30</v>
      </c>
      <c r="K56" s="19" t="s">
        <v>327</v>
      </c>
      <c r="L56" s="19" t="s">
        <v>30</v>
      </c>
      <c r="M56" s="22">
        <v>499.514455314646</v>
      </c>
      <c r="N56" s="19" t="s">
        <v>328</v>
      </c>
      <c r="O56" s="22">
        <v>217720.5356749</v>
      </c>
      <c r="P56" s="23">
        <f t="shared" si="0"/>
        <v>0.965138393199436</v>
      </c>
    </row>
    <row r="57" ht="26.1" customHeight="1" spans="1:16">
      <c r="A57" s="17">
        <v>51</v>
      </c>
      <c r="B57" s="17" t="s">
        <v>329</v>
      </c>
      <c r="C57" s="17" t="s">
        <v>69</v>
      </c>
      <c r="D57" s="18" t="s">
        <v>330</v>
      </c>
      <c r="E57" s="18" t="s">
        <v>150</v>
      </c>
      <c r="F57" s="17" t="s">
        <v>220</v>
      </c>
      <c r="G57" s="19" t="s">
        <v>221</v>
      </c>
      <c r="H57" s="19" t="s">
        <v>30</v>
      </c>
      <c r="I57" s="19" t="s">
        <v>331</v>
      </c>
      <c r="J57" s="19" t="s">
        <v>30</v>
      </c>
      <c r="K57" s="19" t="s">
        <v>332</v>
      </c>
      <c r="L57" s="19" t="s">
        <v>30</v>
      </c>
      <c r="M57" s="22">
        <v>492.616130311484</v>
      </c>
      <c r="N57" s="19" t="s">
        <v>328</v>
      </c>
      <c r="O57" s="22">
        <v>218213.1518052</v>
      </c>
      <c r="P57" s="23">
        <f t="shared" si="0"/>
        <v>0.967322122625731</v>
      </c>
    </row>
    <row r="58" ht="26.1" customHeight="1" spans="1:16">
      <c r="A58" s="17">
        <v>52</v>
      </c>
      <c r="B58" s="17" t="s">
        <v>333</v>
      </c>
      <c r="C58" s="17" t="s">
        <v>25</v>
      </c>
      <c r="D58" s="18" t="s">
        <v>334</v>
      </c>
      <c r="E58" s="18" t="s">
        <v>192</v>
      </c>
      <c r="F58" s="17" t="s">
        <v>50</v>
      </c>
      <c r="G58" s="19" t="s">
        <v>335</v>
      </c>
      <c r="H58" s="19" t="s">
        <v>30</v>
      </c>
      <c r="I58" s="19" t="s">
        <v>336</v>
      </c>
      <c r="J58" s="19" t="s">
        <v>30</v>
      </c>
      <c r="K58" s="19" t="s">
        <v>337</v>
      </c>
      <c r="L58" s="19" t="s">
        <v>30</v>
      </c>
      <c r="M58" s="22">
        <v>400.084800431531</v>
      </c>
      <c r="N58" s="19" t="s">
        <v>338</v>
      </c>
      <c r="O58" s="22">
        <v>218613.2366056</v>
      </c>
      <c r="P58" s="23">
        <f t="shared" si="0"/>
        <v>0.969095667781701</v>
      </c>
    </row>
    <row r="59" ht="24" customHeight="1" spans="1:16">
      <c r="A59" s="17">
        <v>53</v>
      </c>
      <c r="B59" s="17" t="s">
        <v>339</v>
      </c>
      <c r="C59" s="17" t="s">
        <v>69</v>
      </c>
      <c r="D59" s="18" t="s">
        <v>340</v>
      </c>
      <c r="E59" s="18" t="s">
        <v>27</v>
      </c>
      <c r="F59" s="17" t="s">
        <v>220</v>
      </c>
      <c r="G59" s="19" t="s">
        <v>341</v>
      </c>
      <c r="H59" s="19" t="s">
        <v>30</v>
      </c>
      <c r="I59" s="19" t="s">
        <v>342</v>
      </c>
      <c r="J59" s="19" t="s">
        <v>30</v>
      </c>
      <c r="K59" s="19" t="s">
        <v>343</v>
      </c>
      <c r="L59" s="19" t="s">
        <v>30</v>
      </c>
      <c r="M59" s="22">
        <v>366.660097283506</v>
      </c>
      <c r="N59" s="19" t="s">
        <v>344</v>
      </c>
      <c r="O59" s="22">
        <v>218979.8967029</v>
      </c>
      <c r="P59" s="23">
        <f t="shared" si="0"/>
        <v>0.970721043798996</v>
      </c>
    </row>
    <row r="60" ht="24" customHeight="1" spans="1:16">
      <c r="A60" s="17">
        <v>54</v>
      </c>
      <c r="B60" s="17" t="s">
        <v>345</v>
      </c>
      <c r="C60" s="17" t="s">
        <v>69</v>
      </c>
      <c r="D60" s="18" t="s">
        <v>346</v>
      </c>
      <c r="E60" s="18" t="s">
        <v>27</v>
      </c>
      <c r="F60" s="17" t="s">
        <v>220</v>
      </c>
      <c r="G60" s="19" t="s">
        <v>347</v>
      </c>
      <c r="H60" s="19" t="s">
        <v>30</v>
      </c>
      <c r="I60" s="19" t="s">
        <v>348</v>
      </c>
      <c r="J60" s="19" t="s">
        <v>30</v>
      </c>
      <c r="K60" s="19" t="s">
        <v>349</v>
      </c>
      <c r="L60" s="19" t="s">
        <v>30</v>
      </c>
      <c r="M60" s="22">
        <v>358.44397507142</v>
      </c>
      <c r="N60" s="19" t="s">
        <v>344</v>
      </c>
      <c r="O60" s="22">
        <v>219338.340678</v>
      </c>
      <c r="P60" s="23">
        <f t="shared" si="0"/>
        <v>0.97230999837835</v>
      </c>
    </row>
    <row r="61" ht="26.1" customHeight="1" spans="1:16">
      <c r="A61" s="17">
        <v>55</v>
      </c>
      <c r="B61" s="17" t="s">
        <v>350</v>
      </c>
      <c r="C61" s="17" t="s">
        <v>25</v>
      </c>
      <c r="D61" s="18" t="s">
        <v>351</v>
      </c>
      <c r="E61" s="18" t="s">
        <v>27</v>
      </c>
      <c r="F61" s="17" t="s">
        <v>63</v>
      </c>
      <c r="G61" s="19" t="s">
        <v>352</v>
      </c>
      <c r="H61" s="19" t="s">
        <v>30</v>
      </c>
      <c r="I61" s="19" t="s">
        <v>353</v>
      </c>
      <c r="J61" s="19" t="s">
        <v>30</v>
      </c>
      <c r="K61" s="19" t="s">
        <v>354</v>
      </c>
      <c r="L61" s="19" t="s">
        <v>30</v>
      </c>
      <c r="M61" s="22">
        <v>329.306153571056</v>
      </c>
      <c r="N61" s="19" t="s">
        <v>355</v>
      </c>
      <c r="O61" s="22">
        <v>219667.6468316</v>
      </c>
      <c r="P61" s="23">
        <f t="shared" si="0"/>
        <v>0.973769787235524</v>
      </c>
    </row>
    <row r="62" ht="26.1" customHeight="1" spans="1:16">
      <c r="A62" s="17">
        <v>56</v>
      </c>
      <c r="B62" s="17" t="s">
        <v>356</v>
      </c>
      <c r="C62" s="17" t="s">
        <v>25</v>
      </c>
      <c r="D62" s="18" t="s">
        <v>357</v>
      </c>
      <c r="E62" s="18" t="s">
        <v>27</v>
      </c>
      <c r="F62" s="17" t="s">
        <v>358</v>
      </c>
      <c r="G62" s="19" t="s">
        <v>359</v>
      </c>
      <c r="H62" s="19" t="s">
        <v>30</v>
      </c>
      <c r="I62" s="19" t="s">
        <v>360</v>
      </c>
      <c r="J62" s="19" t="s">
        <v>30</v>
      </c>
      <c r="K62" s="19" t="s">
        <v>361</v>
      </c>
      <c r="L62" s="19" t="s">
        <v>30</v>
      </c>
      <c r="M62" s="22">
        <v>321.31145326117</v>
      </c>
      <c r="N62" s="19" t="s">
        <v>355</v>
      </c>
      <c r="O62" s="22">
        <v>219988.9582849</v>
      </c>
      <c r="P62" s="23">
        <f t="shared" si="0"/>
        <v>0.975194136201014</v>
      </c>
    </row>
    <row r="63" ht="24" customHeight="1" spans="1:16">
      <c r="A63" s="17">
        <v>57</v>
      </c>
      <c r="B63" s="17" t="s">
        <v>362</v>
      </c>
      <c r="C63" s="17" t="s">
        <v>363</v>
      </c>
      <c r="D63" s="18" t="s">
        <v>364</v>
      </c>
      <c r="E63" s="18" t="s">
        <v>192</v>
      </c>
      <c r="F63" s="17" t="s">
        <v>163</v>
      </c>
      <c r="G63" s="19" t="s">
        <v>365</v>
      </c>
      <c r="H63" s="19" t="s">
        <v>366</v>
      </c>
      <c r="I63" s="19" t="s">
        <v>367</v>
      </c>
      <c r="J63" s="19" t="s">
        <v>368</v>
      </c>
      <c r="K63" s="19" t="s">
        <v>369</v>
      </c>
      <c r="L63" s="19" t="s">
        <v>370</v>
      </c>
      <c r="M63" s="22">
        <v>320.991621031969</v>
      </c>
      <c r="N63" s="19" t="s">
        <v>355</v>
      </c>
      <c r="O63" s="22">
        <v>220309.9499059</v>
      </c>
      <c r="P63" s="23">
        <f t="shared" si="0"/>
        <v>0.976617067374512</v>
      </c>
    </row>
    <row r="64" ht="39" customHeight="1" spans="1:16">
      <c r="A64" s="17">
        <v>58</v>
      </c>
      <c r="B64" s="17" t="s">
        <v>371</v>
      </c>
      <c r="C64" s="17" t="s">
        <v>69</v>
      </c>
      <c r="D64" s="18" t="s">
        <v>372</v>
      </c>
      <c r="E64" s="18" t="s">
        <v>27</v>
      </c>
      <c r="F64" s="17" t="s">
        <v>220</v>
      </c>
      <c r="G64" s="19" t="s">
        <v>373</v>
      </c>
      <c r="H64" s="19" t="s">
        <v>30</v>
      </c>
      <c r="I64" s="19" t="s">
        <v>374</v>
      </c>
      <c r="J64" s="19" t="s">
        <v>30</v>
      </c>
      <c r="K64" s="19" t="s">
        <v>375</v>
      </c>
      <c r="L64" s="19" t="s">
        <v>30</v>
      </c>
      <c r="M64" s="22">
        <v>314.331114858856</v>
      </c>
      <c r="N64" s="19" t="s">
        <v>376</v>
      </c>
      <c r="O64" s="22">
        <v>220624.2810208</v>
      </c>
      <c r="P64" s="23">
        <f t="shared" si="0"/>
        <v>0.978010473036622</v>
      </c>
    </row>
    <row r="65" ht="24" customHeight="1" spans="1:16">
      <c r="A65" s="17">
        <v>59</v>
      </c>
      <c r="B65" s="17" t="s">
        <v>377</v>
      </c>
      <c r="C65" s="17" t="s">
        <v>25</v>
      </c>
      <c r="D65" s="18" t="s">
        <v>378</v>
      </c>
      <c r="E65" s="18" t="s">
        <v>36</v>
      </c>
      <c r="F65" s="17" t="s">
        <v>50</v>
      </c>
      <c r="G65" s="19" t="s">
        <v>379</v>
      </c>
      <c r="H65" s="19" t="s">
        <v>30</v>
      </c>
      <c r="I65" s="19" t="s">
        <v>380</v>
      </c>
      <c r="J65" s="19" t="s">
        <v>30</v>
      </c>
      <c r="K65" s="19" t="s">
        <v>381</v>
      </c>
      <c r="L65" s="19" t="s">
        <v>30</v>
      </c>
      <c r="M65" s="22">
        <v>309.018561421322</v>
      </c>
      <c r="N65" s="19" t="s">
        <v>376</v>
      </c>
      <c r="O65" s="22">
        <v>220933.2995822</v>
      </c>
      <c r="P65" s="23">
        <f t="shared" si="0"/>
        <v>0.979380328557572</v>
      </c>
    </row>
    <row r="66" ht="24" customHeight="1" spans="1:16">
      <c r="A66" s="17">
        <v>60</v>
      </c>
      <c r="B66" s="17" t="s">
        <v>382</v>
      </c>
      <c r="C66" s="17" t="s">
        <v>69</v>
      </c>
      <c r="D66" s="18" t="s">
        <v>383</v>
      </c>
      <c r="E66" s="18" t="s">
        <v>27</v>
      </c>
      <c r="F66" s="17" t="s">
        <v>384</v>
      </c>
      <c r="G66" s="19" t="s">
        <v>385</v>
      </c>
      <c r="H66" s="19" t="s">
        <v>30</v>
      </c>
      <c r="I66" s="19" t="s">
        <v>386</v>
      </c>
      <c r="J66" s="19" t="s">
        <v>30</v>
      </c>
      <c r="K66" s="19" t="s">
        <v>387</v>
      </c>
      <c r="L66" s="19" t="s">
        <v>30</v>
      </c>
      <c r="M66" s="22">
        <v>279.605330573345</v>
      </c>
      <c r="N66" s="19" t="s">
        <v>388</v>
      </c>
      <c r="O66" s="22">
        <v>221212.9049128</v>
      </c>
      <c r="P66" s="23">
        <f t="shared" si="0"/>
        <v>0.980619797488092</v>
      </c>
    </row>
    <row r="67" ht="24" customHeight="1" spans="1:16">
      <c r="A67" s="17">
        <v>61</v>
      </c>
      <c r="B67" s="17" t="s">
        <v>389</v>
      </c>
      <c r="C67" s="17" t="s">
        <v>69</v>
      </c>
      <c r="D67" s="18" t="s">
        <v>390</v>
      </c>
      <c r="E67" s="18" t="s">
        <v>27</v>
      </c>
      <c r="F67" s="17" t="s">
        <v>220</v>
      </c>
      <c r="G67" s="19" t="s">
        <v>391</v>
      </c>
      <c r="H67" s="19" t="s">
        <v>30</v>
      </c>
      <c r="I67" s="19" t="s">
        <v>392</v>
      </c>
      <c r="J67" s="19" t="s">
        <v>30</v>
      </c>
      <c r="K67" s="19" t="s">
        <v>393</v>
      </c>
      <c r="L67" s="19" t="s">
        <v>30</v>
      </c>
      <c r="M67" s="22">
        <v>276.655873069128</v>
      </c>
      <c r="N67" s="19" t="s">
        <v>388</v>
      </c>
      <c r="O67" s="22">
        <v>221489.5607859</v>
      </c>
      <c r="P67" s="23">
        <f t="shared" si="0"/>
        <v>0.981846191700311</v>
      </c>
    </row>
    <row r="68" ht="24" customHeight="1" spans="1:16">
      <c r="A68" s="17">
        <v>62</v>
      </c>
      <c r="B68" s="17" t="s">
        <v>394</v>
      </c>
      <c r="C68" s="17" t="s">
        <v>69</v>
      </c>
      <c r="D68" s="18" t="s">
        <v>395</v>
      </c>
      <c r="E68" s="18" t="s">
        <v>192</v>
      </c>
      <c r="F68" s="17" t="s">
        <v>71</v>
      </c>
      <c r="G68" s="19" t="s">
        <v>396</v>
      </c>
      <c r="H68" s="19" t="s">
        <v>30</v>
      </c>
      <c r="I68" s="19" t="s">
        <v>397</v>
      </c>
      <c r="J68" s="19" t="s">
        <v>30</v>
      </c>
      <c r="K68" s="19" t="s">
        <v>398</v>
      </c>
      <c r="L68" s="19" t="s">
        <v>30</v>
      </c>
      <c r="M68" s="22">
        <v>266.890000511168</v>
      </c>
      <c r="N68" s="19" t="s">
        <v>399</v>
      </c>
      <c r="O68" s="22">
        <v>221756.4507864</v>
      </c>
      <c r="P68" s="23">
        <f t="shared" si="0"/>
        <v>0.983029294550234</v>
      </c>
    </row>
    <row r="69" ht="26.1" customHeight="1" spans="1:16">
      <c r="A69" s="17">
        <v>63</v>
      </c>
      <c r="B69" s="17" t="s">
        <v>400</v>
      </c>
      <c r="C69" s="17" t="s">
        <v>25</v>
      </c>
      <c r="D69" s="18" t="s">
        <v>401</v>
      </c>
      <c r="E69" s="18" t="s">
        <v>192</v>
      </c>
      <c r="F69" s="17" t="s">
        <v>50</v>
      </c>
      <c r="G69" s="19" t="s">
        <v>402</v>
      </c>
      <c r="H69" s="19" t="s">
        <v>30</v>
      </c>
      <c r="I69" s="19" t="s">
        <v>403</v>
      </c>
      <c r="J69" s="19" t="s">
        <v>30</v>
      </c>
      <c r="K69" s="19" t="s">
        <v>404</v>
      </c>
      <c r="L69" s="19" t="s">
        <v>30</v>
      </c>
      <c r="M69" s="22">
        <v>263.689845580484</v>
      </c>
      <c r="N69" s="19" t="s">
        <v>399</v>
      </c>
      <c r="O69" s="22">
        <v>222020.140632</v>
      </c>
      <c r="P69" s="23">
        <f t="shared" si="0"/>
        <v>0.984198211359558</v>
      </c>
    </row>
    <row r="70" ht="26.1" customHeight="1" spans="1:16">
      <c r="A70" s="17">
        <v>64</v>
      </c>
      <c r="B70" s="17" t="s">
        <v>405</v>
      </c>
      <c r="C70" s="17" t="s">
        <v>25</v>
      </c>
      <c r="D70" s="18" t="s">
        <v>406</v>
      </c>
      <c r="E70" s="18" t="s">
        <v>27</v>
      </c>
      <c r="F70" s="17" t="s">
        <v>102</v>
      </c>
      <c r="G70" s="19" t="s">
        <v>407</v>
      </c>
      <c r="H70" s="19" t="s">
        <v>30</v>
      </c>
      <c r="I70" s="19" t="s">
        <v>408</v>
      </c>
      <c r="J70" s="19" t="s">
        <v>30</v>
      </c>
      <c r="K70" s="19" t="s">
        <v>409</v>
      </c>
      <c r="L70" s="19" t="s">
        <v>30</v>
      </c>
      <c r="M70" s="22">
        <v>226.690867788549</v>
      </c>
      <c r="N70" s="19" t="s">
        <v>410</v>
      </c>
      <c r="O70" s="22">
        <v>222246.8314998</v>
      </c>
      <c r="P70" s="23">
        <f t="shared" si="0"/>
        <v>0.985203114545301</v>
      </c>
    </row>
    <row r="71" ht="26.1" customHeight="1" spans="1:16">
      <c r="A71" s="17">
        <v>65</v>
      </c>
      <c r="B71" s="17" t="s">
        <v>411</v>
      </c>
      <c r="C71" s="17" t="s">
        <v>69</v>
      </c>
      <c r="D71" s="18" t="s">
        <v>412</v>
      </c>
      <c r="E71" s="18" t="s">
        <v>27</v>
      </c>
      <c r="F71" s="17" t="s">
        <v>279</v>
      </c>
      <c r="G71" s="19" t="s">
        <v>413</v>
      </c>
      <c r="H71" s="19" t="s">
        <v>30</v>
      </c>
      <c r="I71" s="19" t="s">
        <v>414</v>
      </c>
      <c r="J71" s="19" t="s">
        <v>30</v>
      </c>
      <c r="K71" s="19" t="s">
        <v>415</v>
      </c>
      <c r="L71" s="19" t="s">
        <v>30</v>
      </c>
      <c r="M71" s="22">
        <v>202.994217604084</v>
      </c>
      <c r="N71" s="19" t="s">
        <v>416</v>
      </c>
      <c r="O71" s="22">
        <v>222449.8257174</v>
      </c>
      <c r="P71" s="23">
        <f t="shared" si="0"/>
        <v>0.986102972302843</v>
      </c>
    </row>
    <row r="72" ht="26.1" customHeight="1" spans="1:16">
      <c r="A72" s="17">
        <v>66</v>
      </c>
      <c r="B72" s="17" t="s">
        <v>417</v>
      </c>
      <c r="C72" s="17" t="s">
        <v>25</v>
      </c>
      <c r="D72" s="18" t="s">
        <v>418</v>
      </c>
      <c r="E72" s="18" t="s">
        <v>27</v>
      </c>
      <c r="F72" s="17" t="s">
        <v>127</v>
      </c>
      <c r="G72" s="19" t="s">
        <v>419</v>
      </c>
      <c r="H72" s="19" t="s">
        <v>30</v>
      </c>
      <c r="I72" s="19" t="s">
        <v>420</v>
      </c>
      <c r="J72" s="19" t="s">
        <v>30</v>
      </c>
      <c r="K72" s="19" t="s">
        <v>421</v>
      </c>
      <c r="L72" s="19" t="s">
        <v>30</v>
      </c>
      <c r="M72" s="22">
        <v>199.831677454237</v>
      </c>
      <c r="N72" s="19" t="s">
        <v>422</v>
      </c>
      <c r="O72" s="22">
        <v>222649.6573949</v>
      </c>
      <c r="P72" s="23">
        <f t="shared" ref="P72:P103" si="1">O72/$O$153</f>
        <v>0.986988810763303</v>
      </c>
    </row>
    <row r="73" ht="24" customHeight="1" spans="1:16">
      <c r="A73" s="17">
        <v>67</v>
      </c>
      <c r="B73" s="17" t="s">
        <v>423</v>
      </c>
      <c r="C73" s="17" t="s">
        <v>247</v>
      </c>
      <c r="D73" s="18" t="s">
        <v>424</v>
      </c>
      <c r="E73" s="18" t="s">
        <v>36</v>
      </c>
      <c r="F73" s="17" t="s">
        <v>50</v>
      </c>
      <c r="G73" s="19" t="s">
        <v>425</v>
      </c>
      <c r="H73" s="19" t="s">
        <v>30</v>
      </c>
      <c r="I73" s="19" t="s">
        <v>426</v>
      </c>
      <c r="J73" s="19" t="s">
        <v>30</v>
      </c>
      <c r="K73" s="19" t="s">
        <v>427</v>
      </c>
      <c r="L73" s="19" t="s">
        <v>30</v>
      </c>
      <c r="M73" s="22">
        <v>199.784272608864</v>
      </c>
      <c r="N73" s="19" t="s">
        <v>422</v>
      </c>
      <c r="O73" s="22">
        <v>222849.4416675</v>
      </c>
      <c r="P73" s="23">
        <f t="shared" si="1"/>
        <v>0.987874439081486</v>
      </c>
    </row>
    <row r="74" ht="26.1" customHeight="1" spans="1:16">
      <c r="A74" s="17">
        <v>68</v>
      </c>
      <c r="B74" s="17" t="s">
        <v>428</v>
      </c>
      <c r="C74" s="17" t="s">
        <v>25</v>
      </c>
      <c r="D74" s="18" t="s">
        <v>429</v>
      </c>
      <c r="E74" s="18" t="s">
        <v>27</v>
      </c>
      <c r="F74" s="17" t="s">
        <v>63</v>
      </c>
      <c r="G74" s="19" t="s">
        <v>430</v>
      </c>
      <c r="H74" s="19" t="s">
        <v>30</v>
      </c>
      <c r="I74" s="19" t="s">
        <v>310</v>
      </c>
      <c r="J74" s="19" t="s">
        <v>30</v>
      </c>
      <c r="K74" s="19" t="s">
        <v>431</v>
      </c>
      <c r="L74" s="19" t="s">
        <v>30</v>
      </c>
      <c r="M74" s="22">
        <v>188.324492736831</v>
      </c>
      <c r="N74" s="19" t="s">
        <v>422</v>
      </c>
      <c r="O74" s="22">
        <v>223037.7661602</v>
      </c>
      <c r="P74" s="23">
        <f t="shared" si="1"/>
        <v>0.988709267076563</v>
      </c>
    </row>
    <row r="75" ht="26.1" customHeight="1" spans="1:16">
      <c r="A75" s="17">
        <v>69</v>
      </c>
      <c r="B75" s="17" t="s">
        <v>432</v>
      </c>
      <c r="C75" s="17" t="s">
        <v>25</v>
      </c>
      <c r="D75" s="18" t="s">
        <v>433</v>
      </c>
      <c r="E75" s="18" t="s">
        <v>192</v>
      </c>
      <c r="F75" s="17" t="s">
        <v>50</v>
      </c>
      <c r="G75" s="19" t="s">
        <v>402</v>
      </c>
      <c r="H75" s="19" t="s">
        <v>30</v>
      </c>
      <c r="I75" s="19" t="s">
        <v>434</v>
      </c>
      <c r="J75" s="19" t="s">
        <v>30</v>
      </c>
      <c r="K75" s="19" t="s">
        <v>435</v>
      </c>
      <c r="L75" s="19" t="s">
        <v>30</v>
      </c>
      <c r="M75" s="22">
        <v>186.853069384846</v>
      </c>
      <c r="N75" s="19" t="s">
        <v>422</v>
      </c>
      <c r="O75" s="22">
        <v>223224.6192296</v>
      </c>
      <c r="P75" s="23">
        <f t="shared" si="1"/>
        <v>0.989537572365295</v>
      </c>
    </row>
    <row r="76" ht="26.1" customHeight="1" spans="1:16">
      <c r="A76" s="17">
        <v>70</v>
      </c>
      <c r="B76" s="17" t="s">
        <v>436</v>
      </c>
      <c r="C76" s="17" t="s">
        <v>25</v>
      </c>
      <c r="D76" s="18" t="s">
        <v>437</v>
      </c>
      <c r="E76" s="18" t="s">
        <v>192</v>
      </c>
      <c r="F76" s="17" t="s">
        <v>50</v>
      </c>
      <c r="G76" s="19" t="s">
        <v>438</v>
      </c>
      <c r="H76" s="19" t="s">
        <v>30</v>
      </c>
      <c r="I76" s="19" t="s">
        <v>439</v>
      </c>
      <c r="J76" s="19" t="s">
        <v>30</v>
      </c>
      <c r="K76" s="19" t="s">
        <v>440</v>
      </c>
      <c r="L76" s="19" t="s">
        <v>30</v>
      </c>
      <c r="M76" s="22">
        <v>180.616004292003</v>
      </c>
      <c r="N76" s="19" t="s">
        <v>422</v>
      </c>
      <c r="O76" s="22">
        <v>223405.2352339</v>
      </c>
      <c r="P76" s="23">
        <f t="shared" si="1"/>
        <v>0.990338229224033</v>
      </c>
    </row>
    <row r="77" ht="39" customHeight="1" spans="1:16">
      <c r="A77" s="17">
        <v>71</v>
      </c>
      <c r="B77" s="17" t="s">
        <v>441</v>
      </c>
      <c r="C77" s="17" t="s">
        <v>25</v>
      </c>
      <c r="D77" s="18" t="s">
        <v>442</v>
      </c>
      <c r="E77" s="18" t="s">
        <v>27</v>
      </c>
      <c r="F77" s="17" t="s">
        <v>28</v>
      </c>
      <c r="G77" s="19" t="s">
        <v>443</v>
      </c>
      <c r="H77" s="19" t="s">
        <v>30</v>
      </c>
      <c r="I77" s="19" t="s">
        <v>444</v>
      </c>
      <c r="J77" s="19" t="s">
        <v>30</v>
      </c>
      <c r="K77" s="19" t="s">
        <v>445</v>
      </c>
      <c r="L77" s="19" t="s">
        <v>30</v>
      </c>
      <c r="M77" s="22">
        <v>165.417353677386</v>
      </c>
      <c r="N77" s="19" t="s">
        <v>446</v>
      </c>
      <c r="O77" s="22">
        <v>223570.6525876</v>
      </c>
      <c r="P77" s="23">
        <f t="shared" si="1"/>
        <v>0.991071511633349</v>
      </c>
    </row>
    <row r="78" ht="26.1" customHeight="1" spans="1:16">
      <c r="A78" s="17">
        <v>72</v>
      </c>
      <c r="B78" s="17" t="s">
        <v>447</v>
      </c>
      <c r="C78" s="17" t="s">
        <v>25</v>
      </c>
      <c r="D78" s="18" t="s">
        <v>448</v>
      </c>
      <c r="E78" s="18" t="s">
        <v>27</v>
      </c>
      <c r="F78" s="17" t="s">
        <v>358</v>
      </c>
      <c r="G78" s="19" t="s">
        <v>449</v>
      </c>
      <c r="H78" s="19" t="s">
        <v>30</v>
      </c>
      <c r="I78" s="19" t="s">
        <v>450</v>
      </c>
      <c r="J78" s="19" t="s">
        <v>30</v>
      </c>
      <c r="K78" s="19" t="s">
        <v>451</v>
      </c>
      <c r="L78" s="19" t="s">
        <v>30</v>
      </c>
      <c r="M78" s="22">
        <v>163.604787674768</v>
      </c>
      <c r="N78" s="19" t="s">
        <v>446</v>
      </c>
      <c r="O78" s="22">
        <v>223734.2573753</v>
      </c>
      <c r="P78" s="23">
        <f t="shared" si="1"/>
        <v>0.991796759076963</v>
      </c>
    </row>
    <row r="79" ht="24" customHeight="1" spans="1:16">
      <c r="A79" s="17">
        <v>73</v>
      </c>
      <c r="B79" s="17" t="s">
        <v>452</v>
      </c>
      <c r="C79" s="17" t="s">
        <v>247</v>
      </c>
      <c r="D79" s="18" t="s">
        <v>453</v>
      </c>
      <c r="E79" s="18" t="s">
        <v>36</v>
      </c>
      <c r="F79" s="17" t="s">
        <v>50</v>
      </c>
      <c r="G79" s="19" t="s">
        <v>425</v>
      </c>
      <c r="H79" s="19" t="s">
        <v>30</v>
      </c>
      <c r="I79" s="19" t="s">
        <v>454</v>
      </c>
      <c r="J79" s="19" t="s">
        <v>30</v>
      </c>
      <c r="K79" s="19" t="s">
        <v>455</v>
      </c>
      <c r="L79" s="19" t="s">
        <v>30</v>
      </c>
      <c r="M79" s="22">
        <v>162.101538217446</v>
      </c>
      <c r="N79" s="19" t="s">
        <v>446</v>
      </c>
      <c r="O79" s="22">
        <v>223896.3589135</v>
      </c>
      <c r="P79" s="23">
        <f t="shared" si="1"/>
        <v>0.992515342731135</v>
      </c>
    </row>
    <row r="80" ht="26.1" customHeight="1" spans="1:16">
      <c r="A80" s="17">
        <v>74</v>
      </c>
      <c r="B80" s="17" t="s">
        <v>456</v>
      </c>
      <c r="C80" s="17" t="s">
        <v>25</v>
      </c>
      <c r="D80" s="18" t="s">
        <v>457</v>
      </c>
      <c r="E80" s="18" t="s">
        <v>27</v>
      </c>
      <c r="F80" s="17" t="s">
        <v>102</v>
      </c>
      <c r="G80" s="19" t="s">
        <v>458</v>
      </c>
      <c r="H80" s="19" t="s">
        <v>30</v>
      </c>
      <c r="I80" s="19" t="s">
        <v>459</v>
      </c>
      <c r="J80" s="19" t="s">
        <v>30</v>
      </c>
      <c r="K80" s="19" t="s">
        <v>460</v>
      </c>
      <c r="L80" s="19" t="s">
        <v>30</v>
      </c>
      <c r="M80" s="22">
        <v>149.536899840625</v>
      </c>
      <c r="N80" s="19" t="s">
        <v>461</v>
      </c>
      <c r="O80" s="22">
        <v>224045.8958133</v>
      </c>
      <c r="P80" s="23">
        <f t="shared" si="1"/>
        <v>0.993178228309427</v>
      </c>
    </row>
    <row r="81" ht="26.1" customHeight="1" spans="1:16">
      <c r="A81" s="17">
        <v>75</v>
      </c>
      <c r="B81" s="17" t="s">
        <v>462</v>
      </c>
      <c r="C81" s="17" t="s">
        <v>25</v>
      </c>
      <c r="D81" s="18" t="s">
        <v>463</v>
      </c>
      <c r="E81" s="18" t="s">
        <v>192</v>
      </c>
      <c r="F81" s="17" t="s">
        <v>37</v>
      </c>
      <c r="G81" s="19" t="s">
        <v>186</v>
      </c>
      <c r="H81" s="19" t="s">
        <v>30</v>
      </c>
      <c r="I81" s="19" t="s">
        <v>464</v>
      </c>
      <c r="J81" s="19" t="s">
        <v>30</v>
      </c>
      <c r="K81" s="19" t="s">
        <v>465</v>
      </c>
      <c r="L81" s="19" t="s">
        <v>30</v>
      </c>
      <c r="M81" s="22">
        <v>141.645698507444</v>
      </c>
      <c r="N81" s="19" t="s">
        <v>461</v>
      </c>
      <c r="O81" s="22">
        <v>224187.5415118</v>
      </c>
      <c r="P81" s="23">
        <f t="shared" si="1"/>
        <v>0.993806132799144</v>
      </c>
    </row>
    <row r="82" ht="24" customHeight="1" spans="1:16">
      <c r="A82" s="17">
        <v>76</v>
      </c>
      <c r="B82" s="17" t="s">
        <v>466</v>
      </c>
      <c r="C82" s="17" t="s">
        <v>69</v>
      </c>
      <c r="D82" s="18" t="s">
        <v>467</v>
      </c>
      <c r="E82" s="18" t="s">
        <v>150</v>
      </c>
      <c r="F82" s="17" t="s">
        <v>384</v>
      </c>
      <c r="G82" s="19" t="s">
        <v>468</v>
      </c>
      <c r="H82" s="19" t="s">
        <v>30</v>
      </c>
      <c r="I82" s="19" t="s">
        <v>469</v>
      </c>
      <c r="J82" s="19" t="s">
        <v>30</v>
      </c>
      <c r="K82" s="19" t="s">
        <v>470</v>
      </c>
      <c r="L82" s="19" t="s">
        <v>30</v>
      </c>
      <c r="M82" s="22">
        <v>116.275634102075</v>
      </c>
      <c r="N82" s="19" t="s">
        <v>471</v>
      </c>
      <c r="O82" s="22">
        <v>224303.8171459</v>
      </c>
      <c r="P82" s="23">
        <f t="shared" si="1"/>
        <v>0.994321573744187</v>
      </c>
    </row>
    <row r="83" ht="24" customHeight="1" spans="1:16">
      <c r="A83" s="17">
        <v>77</v>
      </c>
      <c r="B83" s="17" t="s">
        <v>472</v>
      </c>
      <c r="C83" s="17" t="s">
        <v>69</v>
      </c>
      <c r="D83" s="18" t="s">
        <v>473</v>
      </c>
      <c r="E83" s="18" t="s">
        <v>27</v>
      </c>
      <c r="F83" s="17" t="s">
        <v>279</v>
      </c>
      <c r="G83" s="19" t="s">
        <v>474</v>
      </c>
      <c r="H83" s="19" t="s">
        <v>30</v>
      </c>
      <c r="I83" s="19" t="s">
        <v>475</v>
      </c>
      <c r="J83" s="19" t="s">
        <v>30</v>
      </c>
      <c r="K83" s="19" t="s">
        <v>476</v>
      </c>
      <c r="L83" s="19" t="s">
        <v>30</v>
      </c>
      <c r="M83" s="22">
        <v>107.169783150996</v>
      </c>
      <c r="N83" s="19" t="s">
        <v>471</v>
      </c>
      <c r="O83" s="22">
        <v>224410.9869291</v>
      </c>
      <c r="P83" s="23">
        <f t="shared" si="1"/>
        <v>0.994796649152378</v>
      </c>
    </row>
    <row r="84" ht="39" customHeight="1" spans="1:16">
      <c r="A84" s="17">
        <v>78</v>
      </c>
      <c r="B84" s="17" t="s">
        <v>477</v>
      </c>
      <c r="C84" s="17" t="s">
        <v>25</v>
      </c>
      <c r="D84" s="18" t="s">
        <v>478</v>
      </c>
      <c r="E84" s="18" t="s">
        <v>27</v>
      </c>
      <c r="F84" s="17" t="s">
        <v>358</v>
      </c>
      <c r="G84" s="19" t="s">
        <v>479</v>
      </c>
      <c r="H84" s="19" t="s">
        <v>30</v>
      </c>
      <c r="I84" s="19" t="s">
        <v>480</v>
      </c>
      <c r="J84" s="19" t="s">
        <v>30</v>
      </c>
      <c r="K84" s="19" t="s">
        <v>481</v>
      </c>
      <c r="L84" s="19" t="s">
        <v>30</v>
      </c>
      <c r="M84" s="22">
        <v>104.377575827819</v>
      </c>
      <c r="N84" s="19" t="s">
        <v>482</v>
      </c>
      <c r="O84" s="22">
        <v>224515.3645049</v>
      </c>
      <c r="P84" s="23">
        <f t="shared" si="1"/>
        <v>0.995259346919869</v>
      </c>
    </row>
    <row r="85" ht="26.1" customHeight="1" spans="1:16">
      <c r="A85" s="17">
        <v>79</v>
      </c>
      <c r="B85" s="17" t="s">
        <v>483</v>
      </c>
      <c r="C85" s="17" t="s">
        <v>25</v>
      </c>
      <c r="D85" s="18" t="s">
        <v>484</v>
      </c>
      <c r="E85" s="18" t="s">
        <v>27</v>
      </c>
      <c r="F85" s="17" t="s">
        <v>63</v>
      </c>
      <c r="G85" s="19" t="s">
        <v>485</v>
      </c>
      <c r="H85" s="19" t="s">
        <v>30</v>
      </c>
      <c r="I85" s="19" t="s">
        <v>486</v>
      </c>
      <c r="J85" s="19" t="s">
        <v>30</v>
      </c>
      <c r="K85" s="19" t="s">
        <v>487</v>
      </c>
      <c r="L85" s="19" t="s">
        <v>30</v>
      </c>
      <c r="M85" s="22">
        <v>104.16679839297</v>
      </c>
      <c r="N85" s="19" t="s">
        <v>482</v>
      </c>
      <c r="O85" s="22">
        <v>224619.5313033</v>
      </c>
      <c r="P85" s="23">
        <f t="shared" si="1"/>
        <v>0.995721110327353</v>
      </c>
    </row>
    <row r="86" ht="26.1" customHeight="1" spans="1:16">
      <c r="A86" s="17">
        <v>80</v>
      </c>
      <c r="B86" s="17" t="s">
        <v>488</v>
      </c>
      <c r="C86" s="17" t="s">
        <v>25</v>
      </c>
      <c r="D86" s="18" t="s">
        <v>489</v>
      </c>
      <c r="E86" s="18" t="s">
        <v>27</v>
      </c>
      <c r="F86" s="17" t="s">
        <v>163</v>
      </c>
      <c r="G86" s="19" t="s">
        <v>490</v>
      </c>
      <c r="H86" s="19" t="s">
        <v>30</v>
      </c>
      <c r="I86" s="19" t="s">
        <v>491</v>
      </c>
      <c r="J86" s="19" t="s">
        <v>30</v>
      </c>
      <c r="K86" s="19" t="s">
        <v>492</v>
      </c>
      <c r="L86" s="19" t="s">
        <v>30</v>
      </c>
      <c r="M86" s="22">
        <v>84.9356427641994</v>
      </c>
      <c r="N86" s="19" t="s">
        <v>482</v>
      </c>
      <c r="O86" s="22">
        <v>224704.4669461</v>
      </c>
      <c r="P86" s="23">
        <f t="shared" si="1"/>
        <v>0.996097623500826</v>
      </c>
    </row>
    <row r="87" ht="39" customHeight="1" spans="1:16">
      <c r="A87" s="17">
        <v>81</v>
      </c>
      <c r="B87" s="17" t="s">
        <v>493</v>
      </c>
      <c r="C87" s="17" t="s">
        <v>25</v>
      </c>
      <c r="D87" s="18" t="s">
        <v>494</v>
      </c>
      <c r="E87" s="18" t="s">
        <v>27</v>
      </c>
      <c r="F87" s="17" t="s">
        <v>163</v>
      </c>
      <c r="G87" s="19" t="s">
        <v>495</v>
      </c>
      <c r="H87" s="19" t="s">
        <v>30</v>
      </c>
      <c r="I87" s="19" t="s">
        <v>496</v>
      </c>
      <c r="J87" s="19" t="s">
        <v>30</v>
      </c>
      <c r="K87" s="19" t="s">
        <v>497</v>
      </c>
      <c r="L87" s="19" t="s">
        <v>30</v>
      </c>
      <c r="M87" s="22">
        <v>76.0718970197129</v>
      </c>
      <c r="N87" s="19" t="s">
        <v>498</v>
      </c>
      <c r="O87" s="22">
        <v>224780.5388431</v>
      </c>
      <c r="P87" s="23">
        <f t="shared" si="1"/>
        <v>0.996434844370739</v>
      </c>
    </row>
    <row r="88" ht="24" customHeight="1" spans="1:16">
      <c r="A88" s="17">
        <v>82</v>
      </c>
      <c r="B88" s="17" t="s">
        <v>499</v>
      </c>
      <c r="C88" s="17" t="s">
        <v>25</v>
      </c>
      <c r="D88" s="18" t="s">
        <v>500</v>
      </c>
      <c r="E88" s="18" t="s">
        <v>36</v>
      </c>
      <c r="F88" s="17" t="s">
        <v>50</v>
      </c>
      <c r="G88" s="19" t="s">
        <v>501</v>
      </c>
      <c r="H88" s="19" t="s">
        <v>30</v>
      </c>
      <c r="I88" s="19" t="s">
        <v>209</v>
      </c>
      <c r="J88" s="19" t="s">
        <v>30</v>
      </c>
      <c r="K88" s="19" t="s">
        <v>502</v>
      </c>
      <c r="L88" s="19" t="s">
        <v>30</v>
      </c>
      <c r="M88" s="22">
        <v>67.8969768017594</v>
      </c>
      <c r="N88" s="19" t="s">
        <v>498</v>
      </c>
      <c r="O88" s="22">
        <v>224848.4358199</v>
      </c>
      <c r="P88" s="23">
        <f t="shared" si="1"/>
        <v>0.99673582644801</v>
      </c>
    </row>
    <row r="89" ht="26.1" customHeight="1" spans="1:16">
      <c r="A89" s="17">
        <v>83</v>
      </c>
      <c r="B89" s="17" t="s">
        <v>503</v>
      </c>
      <c r="C89" s="17" t="s">
        <v>25</v>
      </c>
      <c r="D89" s="18" t="s">
        <v>504</v>
      </c>
      <c r="E89" s="18" t="s">
        <v>192</v>
      </c>
      <c r="F89" s="17" t="s">
        <v>50</v>
      </c>
      <c r="G89" s="19" t="s">
        <v>438</v>
      </c>
      <c r="H89" s="19" t="s">
        <v>30</v>
      </c>
      <c r="I89" s="19" t="s">
        <v>505</v>
      </c>
      <c r="J89" s="19" t="s">
        <v>30</v>
      </c>
      <c r="K89" s="19" t="s">
        <v>506</v>
      </c>
      <c r="L89" s="19" t="s">
        <v>30</v>
      </c>
      <c r="M89" s="22">
        <v>61.2087570100677</v>
      </c>
      <c r="N89" s="19" t="s">
        <v>498</v>
      </c>
      <c r="O89" s="22">
        <v>224909.6445769</v>
      </c>
      <c r="P89" s="23">
        <f t="shared" si="1"/>
        <v>0.997007160161192</v>
      </c>
    </row>
    <row r="90" ht="24" customHeight="1" spans="1:16">
      <c r="A90" s="17">
        <v>84</v>
      </c>
      <c r="B90" s="17" t="s">
        <v>507</v>
      </c>
      <c r="C90" s="17" t="s">
        <v>69</v>
      </c>
      <c r="D90" s="18" t="s">
        <v>508</v>
      </c>
      <c r="E90" s="18" t="s">
        <v>150</v>
      </c>
      <c r="F90" s="17" t="s">
        <v>220</v>
      </c>
      <c r="G90" s="19" t="s">
        <v>255</v>
      </c>
      <c r="H90" s="19" t="s">
        <v>30</v>
      </c>
      <c r="I90" s="19" t="s">
        <v>509</v>
      </c>
      <c r="J90" s="19" t="s">
        <v>30</v>
      </c>
      <c r="K90" s="19" t="s">
        <v>510</v>
      </c>
      <c r="L90" s="19" t="s">
        <v>30</v>
      </c>
      <c r="M90" s="22">
        <v>54.6467935185272</v>
      </c>
      <c r="N90" s="19" t="s">
        <v>511</v>
      </c>
      <c r="O90" s="22">
        <v>224964.2913704</v>
      </c>
      <c r="P90" s="23">
        <f t="shared" si="1"/>
        <v>0.997249405194756</v>
      </c>
    </row>
    <row r="91" ht="39" customHeight="1" spans="1:16">
      <c r="A91" s="17">
        <v>85</v>
      </c>
      <c r="B91" s="17" t="s">
        <v>512</v>
      </c>
      <c r="C91" s="17" t="s">
        <v>25</v>
      </c>
      <c r="D91" s="18" t="s">
        <v>513</v>
      </c>
      <c r="E91" s="18" t="s">
        <v>192</v>
      </c>
      <c r="F91" s="17" t="s">
        <v>163</v>
      </c>
      <c r="G91" s="19" t="s">
        <v>514</v>
      </c>
      <c r="H91" s="19" t="s">
        <v>30</v>
      </c>
      <c r="I91" s="19" t="s">
        <v>515</v>
      </c>
      <c r="J91" s="19" t="s">
        <v>30</v>
      </c>
      <c r="K91" s="19" t="s">
        <v>516</v>
      </c>
      <c r="L91" s="19" t="s">
        <v>30</v>
      </c>
      <c r="M91" s="22">
        <v>52.1405814360399</v>
      </c>
      <c r="N91" s="19" t="s">
        <v>511</v>
      </c>
      <c r="O91" s="22">
        <v>225016.4319518</v>
      </c>
      <c r="P91" s="23">
        <f t="shared" si="1"/>
        <v>0.997480540382794</v>
      </c>
    </row>
    <row r="92" ht="26.1" customHeight="1" spans="1:16">
      <c r="A92" s="17">
        <v>86</v>
      </c>
      <c r="B92" s="17" t="s">
        <v>517</v>
      </c>
      <c r="C92" s="17" t="s">
        <v>69</v>
      </c>
      <c r="D92" s="18" t="s">
        <v>518</v>
      </c>
      <c r="E92" s="18" t="s">
        <v>27</v>
      </c>
      <c r="F92" s="17" t="s">
        <v>519</v>
      </c>
      <c r="G92" s="19" t="s">
        <v>520</v>
      </c>
      <c r="H92" s="19" t="s">
        <v>30</v>
      </c>
      <c r="I92" s="19" t="s">
        <v>521</v>
      </c>
      <c r="J92" s="19" t="s">
        <v>30</v>
      </c>
      <c r="K92" s="19" t="s">
        <v>522</v>
      </c>
      <c r="L92" s="19" t="s">
        <v>30</v>
      </c>
      <c r="M92" s="22">
        <v>48.2890174626778</v>
      </c>
      <c r="N92" s="19" t="s">
        <v>511</v>
      </c>
      <c r="O92" s="22">
        <v>225064.7209693</v>
      </c>
      <c r="P92" s="23">
        <f t="shared" si="1"/>
        <v>0.997694601884225</v>
      </c>
    </row>
    <row r="93" ht="26.1" customHeight="1" spans="1:16">
      <c r="A93" s="17">
        <v>87</v>
      </c>
      <c r="B93" s="17" t="s">
        <v>523</v>
      </c>
      <c r="C93" s="17" t="s">
        <v>25</v>
      </c>
      <c r="D93" s="18" t="s">
        <v>524</v>
      </c>
      <c r="E93" s="18" t="s">
        <v>27</v>
      </c>
      <c r="F93" s="17" t="s">
        <v>358</v>
      </c>
      <c r="G93" s="19" t="s">
        <v>525</v>
      </c>
      <c r="H93" s="19" t="s">
        <v>30</v>
      </c>
      <c r="I93" s="19" t="s">
        <v>526</v>
      </c>
      <c r="J93" s="19" t="s">
        <v>30</v>
      </c>
      <c r="K93" s="19" t="s">
        <v>527</v>
      </c>
      <c r="L93" s="19" t="s">
        <v>30</v>
      </c>
      <c r="M93" s="22">
        <v>44.8265358477546</v>
      </c>
      <c r="N93" s="19" t="s">
        <v>511</v>
      </c>
      <c r="O93" s="22">
        <v>225109.5475051</v>
      </c>
      <c r="P93" s="23">
        <f t="shared" si="1"/>
        <v>0.997893314470526</v>
      </c>
    </row>
    <row r="94" ht="26.1" customHeight="1" spans="1:16">
      <c r="A94" s="17">
        <v>88</v>
      </c>
      <c r="B94" s="17" t="s">
        <v>528</v>
      </c>
      <c r="C94" s="17" t="s">
        <v>25</v>
      </c>
      <c r="D94" s="18" t="s">
        <v>529</v>
      </c>
      <c r="E94" s="18" t="s">
        <v>36</v>
      </c>
      <c r="F94" s="17" t="s">
        <v>50</v>
      </c>
      <c r="G94" s="19" t="s">
        <v>530</v>
      </c>
      <c r="H94" s="19" t="s">
        <v>30</v>
      </c>
      <c r="I94" s="19" t="s">
        <v>531</v>
      </c>
      <c r="J94" s="19" t="s">
        <v>30</v>
      </c>
      <c r="K94" s="19" t="s">
        <v>532</v>
      </c>
      <c r="L94" s="19" t="s">
        <v>30</v>
      </c>
      <c r="M94" s="22">
        <v>39.5294890980513</v>
      </c>
      <c r="N94" s="19" t="s">
        <v>511</v>
      </c>
      <c r="O94" s="22">
        <v>225149.0769942</v>
      </c>
      <c r="P94" s="23">
        <f t="shared" si="1"/>
        <v>0.998068545656118</v>
      </c>
    </row>
    <row r="95" ht="39" customHeight="1" spans="1:16">
      <c r="A95" s="17">
        <v>89</v>
      </c>
      <c r="B95" s="17" t="s">
        <v>533</v>
      </c>
      <c r="C95" s="17" t="s">
        <v>25</v>
      </c>
      <c r="D95" s="18" t="s">
        <v>534</v>
      </c>
      <c r="E95" s="18" t="s">
        <v>27</v>
      </c>
      <c r="F95" s="17" t="s">
        <v>358</v>
      </c>
      <c r="G95" s="19" t="s">
        <v>214</v>
      </c>
      <c r="H95" s="19" t="s">
        <v>30</v>
      </c>
      <c r="I95" s="19" t="s">
        <v>535</v>
      </c>
      <c r="J95" s="19" t="s">
        <v>30</v>
      </c>
      <c r="K95" s="19" t="s">
        <v>536</v>
      </c>
      <c r="L95" s="19" t="s">
        <v>30</v>
      </c>
      <c r="M95" s="22">
        <v>32.3830132066129</v>
      </c>
      <c r="N95" s="19" t="s">
        <v>537</v>
      </c>
      <c r="O95" s="22">
        <v>225181.4600074</v>
      </c>
      <c r="P95" s="23">
        <f t="shared" si="1"/>
        <v>0.998212097063567</v>
      </c>
    </row>
    <row r="96" ht="24" customHeight="1" spans="1:16">
      <c r="A96" s="17">
        <v>90</v>
      </c>
      <c r="B96" s="17" t="s">
        <v>538</v>
      </c>
      <c r="C96" s="17" t="s">
        <v>69</v>
      </c>
      <c r="D96" s="18" t="s">
        <v>539</v>
      </c>
      <c r="E96" s="18" t="s">
        <v>27</v>
      </c>
      <c r="F96" s="17" t="s">
        <v>220</v>
      </c>
      <c r="G96" s="19" t="s">
        <v>540</v>
      </c>
      <c r="H96" s="19" t="s">
        <v>30</v>
      </c>
      <c r="I96" s="19" t="s">
        <v>541</v>
      </c>
      <c r="J96" s="19" t="s">
        <v>30</v>
      </c>
      <c r="K96" s="19" t="s">
        <v>542</v>
      </c>
      <c r="L96" s="19" t="s">
        <v>30</v>
      </c>
      <c r="M96" s="22">
        <v>31.3847510337846</v>
      </c>
      <c r="N96" s="19" t="s">
        <v>537</v>
      </c>
      <c r="O96" s="22">
        <v>225212.8447584</v>
      </c>
      <c r="P96" s="23">
        <f t="shared" si="1"/>
        <v>0.998351223251445</v>
      </c>
    </row>
    <row r="97" ht="24" customHeight="1" spans="1:16">
      <c r="A97" s="17">
        <v>91</v>
      </c>
      <c r="B97" s="17" t="s">
        <v>543</v>
      </c>
      <c r="C97" s="17" t="s">
        <v>69</v>
      </c>
      <c r="D97" s="18" t="s">
        <v>544</v>
      </c>
      <c r="E97" s="18" t="s">
        <v>36</v>
      </c>
      <c r="F97" s="17" t="s">
        <v>71</v>
      </c>
      <c r="G97" s="19" t="s">
        <v>545</v>
      </c>
      <c r="H97" s="19" t="s">
        <v>30</v>
      </c>
      <c r="I97" s="19" t="s">
        <v>90</v>
      </c>
      <c r="J97" s="19" t="s">
        <v>30</v>
      </c>
      <c r="K97" s="19" t="s">
        <v>546</v>
      </c>
      <c r="L97" s="19" t="s">
        <v>30</v>
      </c>
      <c r="M97" s="22">
        <v>31.2228217951859</v>
      </c>
      <c r="N97" s="19" t="s">
        <v>537</v>
      </c>
      <c r="O97" s="22">
        <v>225244.0675802</v>
      </c>
      <c r="P97" s="23">
        <f t="shared" si="1"/>
        <v>0.99848963161963</v>
      </c>
    </row>
    <row r="98" ht="26.1" customHeight="1" spans="1:16">
      <c r="A98" s="17">
        <v>92</v>
      </c>
      <c r="B98" s="17" t="s">
        <v>547</v>
      </c>
      <c r="C98" s="17" t="s">
        <v>25</v>
      </c>
      <c r="D98" s="18" t="s">
        <v>548</v>
      </c>
      <c r="E98" s="18" t="s">
        <v>549</v>
      </c>
      <c r="F98" s="17" t="s">
        <v>50</v>
      </c>
      <c r="G98" s="19" t="s">
        <v>96</v>
      </c>
      <c r="H98" s="19" t="s">
        <v>30</v>
      </c>
      <c r="I98" s="19" t="s">
        <v>550</v>
      </c>
      <c r="J98" s="19" t="s">
        <v>30</v>
      </c>
      <c r="K98" s="19" t="s">
        <v>551</v>
      </c>
      <c r="L98" s="19" t="s">
        <v>30</v>
      </c>
      <c r="M98" s="22">
        <v>28.3061613439876</v>
      </c>
      <c r="N98" s="19" t="s">
        <v>537</v>
      </c>
      <c r="O98" s="22">
        <v>225272.3737415</v>
      </c>
      <c r="P98" s="23">
        <f t="shared" si="1"/>
        <v>0.998615110656093</v>
      </c>
    </row>
    <row r="99" ht="24" customHeight="1" spans="1:16">
      <c r="A99" s="17">
        <v>93</v>
      </c>
      <c r="B99" s="17" t="s">
        <v>552</v>
      </c>
      <c r="C99" s="17" t="s">
        <v>69</v>
      </c>
      <c r="D99" s="18" t="s">
        <v>553</v>
      </c>
      <c r="E99" s="18" t="s">
        <v>27</v>
      </c>
      <c r="F99" s="17" t="s">
        <v>519</v>
      </c>
      <c r="G99" s="19" t="s">
        <v>554</v>
      </c>
      <c r="H99" s="19" t="s">
        <v>30</v>
      </c>
      <c r="I99" s="19" t="s">
        <v>555</v>
      </c>
      <c r="J99" s="19" t="s">
        <v>30</v>
      </c>
      <c r="K99" s="19" t="s">
        <v>556</v>
      </c>
      <c r="L99" s="19" t="s">
        <v>30</v>
      </c>
      <c r="M99" s="22">
        <v>27.0649308253345</v>
      </c>
      <c r="N99" s="19" t="s">
        <v>537</v>
      </c>
      <c r="O99" s="22">
        <v>225299.4386723</v>
      </c>
      <c r="P99" s="23">
        <f t="shared" si="1"/>
        <v>0.998735087413193</v>
      </c>
    </row>
    <row r="100" ht="24" customHeight="1" spans="1:16">
      <c r="A100" s="17">
        <v>94</v>
      </c>
      <c r="B100" s="17" t="s">
        <v>557</v>
      </c>
      <c r="C100" s="17" t="s">
        <v>25</v>
      </c>
      <c r="D100" s="18" t="s">
        <v>558</v>
      </c>
      <c r="E100" s="18" t="s">
        <v>27</v>
      </c>
      <c r="F100" s="17" t="s">
        <v>559</v>
      </c>
      <c r="G100" s="19" t="s">
        <v>560</v>
      </c>
      <c r="H100" s="19" t="s">
        <v>30</v>
      </c>
      <c r="I100" s="19" t="s">
        <v>561</v>
      </c>
      <c r="J100" s="19" t="s">
        <v>30</v>
      </c>
      <c r="K100" s="19" t="s">
        <v>562</v>
      </c>
      <c r="L100" s="19" t="s">
        <v>30</v>
      </c>
      <c r="M100" s="22">
        <v>26.8998674387805</v>
      </c>
      <c r="N100" s="19" t="s">
        <v>537</v>
      </c>
      <c r="O100" s="22">
        <v>225326.3385397</v>
      </c>
      <c r="P100" s="23">
        <f t="shared" si="1"/>
        <v>0.998854332456934</v>
      </c>
    </row>
    <row r="101" ht="24" customHeight="1" spans="1:16">
      <c r="A101" s="17">
        <v>95</v>
      </c>
      <c r="B101" s="17" t="s">
        <v>563</v>
      </c>
      <c r="C101" s="17" t="s">
        <v>25</v>
      </c>
      <c r="D101" s="18" t="s">
        <v>564</v>
      </c>
      <c r="E101" s="18" t="s">
        <v>27</v>
      </c>
      <c r="F101" s="17" t="s">
        <v>63</v>
      </c>
      <c r="G101" s="19" t="s">
        <v>565</v>
      </c>
      <c r="H101" s="19" t="s">
        <v>30</v>
      </c>
      <c r="I101" s="19" t="s">
        <v>566</v>
      </c>
      <c r="J101" s="19" t="s">
        <v>30</v>
      </c>
      <c r="K101" s="19" t="s">
        <v>567</v>
      </c>
      <c r="L101" s="19" t="s">
        <v>30</v>
      </c>
      <c r="M101" s="22">
        <v>25.5340059134143</v>
      </c>
      <c r="N101" s="19" t="s">
        <v>537</v>
      </c>
      <c r="O101" s="22">
        <v>225351.8725456</v>
      </c>
      <c r="P101" s="23">
        <f t="shared" si="1"/>
        <v>0.998967522741671</v>
      </c>
    </row>
    <row r="102" ht="26.1" customHeight="1" spans="1:16">
      <c r="A102" s="17">
        <v>96</v>
      </c>
      <c r="B102" s="17" t="s">
        <v>568</v>
      </c>
      <c r="C102" s="17" t="s">
        <v>69</v>
      </c>
      <c r="D102" s="18" t="s">
        <v>569</v>
      </c>
      <c r="E102" s="18" t="s">
        <v>27</v>
      </c>
      <c r="F102" s="17" t="s">
        <v>220</v>
      </c>
      <c r="G102" s="19" t="s">
        <v>570</v>
      </c>
      <c r="H102" s="19" t="s">
        <v>30</v>
      </c>
      <c r="I102" s="19" t="s">
        <v>256</v>
      </c>
      <c r="J102" s="19" t="s">
        <v>30</v>
      </c>
      <c r="K102" s="19" t="s">
        <v>571</v>
      </c>
      <c r="L102" s="19" t="s">
        <v>30</v>
      </c>
      <c r="M102" s="22">
        <v>24.1060417805151</v>
      </c>
      <c r="N102" s="19" t="s">
        <v>537</v>
      </c>
      <c r="O102" s="22">
        <v>225375.9785874</v>
      </c>
      <c r="P102" s="23">
        <f t="shared" si="1"/>
        <v>0.999074382971356</v>
      </c>
    </row>
    <row r="103" ht="26.1" customHeight="1" spans="1:16">
      <c r="A103" s="17">
        <v>97</v>
      </c>
      <c r="B103" s="17" t="s">
        <v>572</v>
      </c>
      <c r="C103" s="17" t="s">
        <v>25</v>
      </c>
      <c r="D103" s="18" t="s">
        <v>573</v>
      </c>
      <c r="E103" s="18" t="s">
        <v>27</v>
      </c>
      <c r="F103" s="17" t="s">
        <v>574</v>
      </c>
      <c r="G103" s="19" t="s">
        <v>575</v>
      </c>
      <c r="H103" s="19" t="s">
        <v>30</v>
      </c>
      <c r="I103" s="19" t="s">
        <v>576</v>
      </c>
      <c r="J103" s="19" t="s">
        <v>30</v>
      </c>
      <c r="K103" s="19" t="s">
        <v>577</v>
      </c>
      <c r="L103" s="19" t="s">
        <v>30</v>
      </c>
      <c r="M103" s="22">
        <v>23.1899955405986</v>
      </c>
      <c r="N103" s="19" t="s">
        <v>537</v>
      </c>
      <c r="O103" s="22">
        <v>225399.1685829</v>
      </c>
      <c r="P103" s="23">
        <f t="shared" si="1"/>
        <v>0.999177182438231</v>
      </c>
    </row>
    <row r="104" ht="26.1" customHeight="1" spans="1:16">
      <c r="A104" s="25">
        <v>98</v>
      </c>
      <c r="B104" s="26" t="s">
        <v>578</v>
      </c>
      <c r="C104" s="26" t="s">
        <v>25</v>
      </c>
      <c r="D104" s="27" t="s">
        <v>579</v>
      </c>
      <c r="E104" s="27" t="s">
        <v>27</v>
      </c>
      <c r="F104" s="26" t="s">
        <v>63</v>
      </c>
      <c r="G104" s="28" t="s">
        <v>580</v>
      </c>
      <c r="H104" s="28" t="s">
        <v>30</v>
      </c>
      <c r="I104" s="28" t="s">
        <v>581</v>
      </c>
      <c r="J104" s="28" t="s">
        <v>30</v>
      </c>
      <c r="K104" s="28" t="s">
        <v>582</v>
      </c>
      <c r="L104" s="28" t="s">
        <v>30</v>
      </c>
      <c r="M104" s="29">
        <v>21.6905672228639</v>
      </c>
      <c r="N104" s="28" t="s">
        <v>537</v>
      </c>
      <c r="O104" s="29">
        <v>225420.8591501</v>
      </c>
      <c r="P104" s="30">
        <f t="shared" ref="P104:P135" si="2">O104/$O$153</f>
        <v>0.99927333505475</v>
      </c>
    </row>
    <row r="105" ht="24" customHeight="1" spans="1:16">
      <c r="A105" s="25">
        <v>99</v>
      </c>
      <c r="B105" s="26" t="s">
        <v>583</v>
      </c>
      <c r="C105" s="26" t="s">
        <v>69</v>
      </c>
      <c r="D105" s="27" t="s">
        <v>584</v>
      </c>
      <c r="E105" s="27" t="s">
        <v>27</v>
      </c>
      <c r="F105" s="26" t="s">
        <v>220</v>
      </c>
      <c r="G105" s="28" t="s">
        <v>255</v>
      </c>
      <c r="H105" s="28" t="s">
        <v>30</v>
      </c>
      <c r="I105" s="28" t="s">
        <v>585</v>
      </c>
      <c r="J105" s="28" t="s">
        <v>30</v>
      </c>
      <c r="K105" s="28" t="s">
        <v>586</v>
      </c>
      <c r="L105" s="28" t="s">
        <v>30</v>
      </c>
      <c r="M105" s="29">
        <v>21.3609857017393</v>
      </c>
      <c r="N105" s="28" t="s">
        <v>537</v>
      </c>
      <c r="O105" s="29">
        <v>225442.2201358</v>
      </c>
      <c r="P105" s="30">
        <f t="shared" si="2"/>
        <v>0.999368026661822</v>
      </c>
    </row>
    <row r="106" ht="26.1" customHeight="1" spans="1:16">
      <c r="A106" s="25">
        <v>100</v>
      </c>
      <c r="B106" s="26" t="s">
        <v>587</v>
      </c>
      <c r="C106" s="26" t="s">
        <v>25</v>
      </c>
      <c r="D106" s="27" t="s">
        <v>588</v>
      </c>
      <c r="E106" s="27" t="s">
        <v>27</v>
      </c>
      <c r="F106" s="26" t="s">
        <v>63</v>
      </c>
      <c r="G106" s="28" t="s">
        <v>589</v>
      </c>
      <c r="H106" s="28" t="s">
        <v>30</v>
      </c>
      <c r="I106" s="28" t="s">
        <v>590</v>
      </c>
      <c r="J106" s="28" t="s">
        <v>30</v>
      </c>
      <c r="K106" s="28" t="s">
        <v>591</v>
      </c>
      <c r="L106" s="28" t="s">
        <v>30</v>
      </c>
      <c r="M106" s="29">
        <v>18.2403318740545</v>
      </c>
      <c r="N106" s="28" t="s">
        <v>537</v>
      </c>
      <c r="O106" s="29">
        <v>225460.4604677</v>
      </c>
      <c r="P106" s="30">
        <f t="shared" si="2"/>
        <v>0.999448884650559</v>
      </c>
    </row>
    <row r="107" ht="24" customHeight="1" spans="1:16">
      <c r="A107" s="25">
        <v>101</v>
      </c>
      <c r="B107" s="26" t="s">
        <v>592</v>
      </c>
      <c r="C107" s="26" t="s">
        <v>69</v>
      </c>
      <c r="D107" s="27" t="s">
        <v>593</v>
      </c>
      <c r="E107" s="27" t="s">
        <v>192</v>
      </c>
      <c r="F107" s="26" t="s">
        <v>220</v>
      </c>
      <c r="G107" s="28" t="s">
        <v>594</v>
      </c>
      <c r="H107" s="28" t="s">
        <v>30</v>
      </c>
      <c r="I107" s="28" t="s">
        <v>595</v>
      </c>
      <c r="J107" s="28" t="s">
        <v>30</v>
      </c>
      <c r="K107" s="28" t="s">
        <v>596</v>
      </c>
      <c r="L107" s="28" t="s">
        <v>30</v>
      </c>
      <c r="M107" s="29">
        <v>15.4998062208043</v>
      </c>
      <c r="N107" s="28" t="s">
        <v>537</v>
      </c>
      <c r="O107" s="29">
        <v>225475.9602739</v>
      </c>
      <c r="P107" s="30">
        <f t="shared" si="2"/>
        <v>0.999517594099598</v>
      </c>
    </row>
    <row r="108" ht="26.1" customHeight="1" spans="1:16">
      <c r="A108" s="25">
        <v>102</v>
      </c>
      <c r="B108" s="26" t="s">
        <v>597</v>
      </c>
      <c r="C108" s="26" t="s">
        <v>25</v>
      </c>
      <c r="D108" s="27" t="s">
        <v>598</v>
      </c>
      <c r="E108" s="27" t="s">
        <v>27</v>
      </c>
      <c r="F108" s="26" t="s">
        <v>63</v>
      </c>
      <c r="G108" s="28" t="s">
        <v>599</v>
      </c>
      <c r="H108" s="28" t="s">
        <v>30</v>
      </c>
      <c r="I108" s="28" t="s">
        <v>566</v>
      </c>
      <c r="J108" s="28" t="s">
        <v>30</v>
      </c>
      <c r="K108" s="28" t="s">
        <v>600</v>
      </c>
      <c r="L108" s="28" t="s">
        <v>30</v>
      </c>
      <c r="M108" s="29">
        <v>12.6900933003414</v>
      </c>
      <c r="N108" s="28" t="s">
        <v>537</v>
      </c>
      <c r="O108" s="29">
        <v>225488.6503672</v>
      </c>
      <c r="P108" s="30">
        <f t="shared" si="2"/>
        <v>0.999573848307402</v>
      </c>
    </row>
    <row r="109" ht="39" customHeight="1" spans="1:16">
      <c r="A109" s="25">
        <v>103</v>
      </c>
      <c r="B109" s="26" t="s">
        <v>601</v>
      </c>
      <c r="C109" s="26" t="s">
        <v>25</v>
      </c>
      <c r="D109" s="27" t="s">
        <v>602</v>
      </c>
      <c r="E109" s="27" t="s">
        <v>27</v>
      </c>
      <c r="F109" s="26" t="s">
        <v>163</v>
      </c>
      <c r="G109" s="28" t="s">
        <v>603</v>
      </c>
      <c r="H109" s="28" t="s">
        <v>30</v>
      </c>
      <c r="I109" s="28" t="s">
        <v>604</v>
      </c>
      <c r="J109" s="28" t="s">
        <v>30</v>
      </c>
      <c r="K109" s="28" t="s">
        <v>605</v>
      </c>
      <c r="L109" s="28" t="s">
        <v>30</v>
      </c>
      <c r="M109" s="29">
        <v>11.170140604849</v>
      </c>
      <c r="N109" s="28" t="s">
        <v>606</v>
      </c>
      <c r="O109" s="29">
        <v>225499.8205078</v>
      </c>
      <c r="P109" s="30">
        <f t="shared" si="2"/>
        <v>0.999623364681763</v>
      </c>
    </row>
    <row r="110" ht="26.1" customHeight="1" spans="1:16">
      <c r="A110" s="25">
        <v>104</v>
      </c>
      <c r="B110" s="26" t="s">
        <v>607</v>
      </c>
      <c r="C110" s="26" t="s">
        <v>25</v>
      </c>
      <c r="D110" s="27" t="s">
        <v>608</v>
      </c>
      <c r="E110" s="27" t="s">
        <v>27</v>
      </c>
      <c r="F110" s="26" t="s">
        <v>127</v>
      </c>
      <c r="G110" s="28" t="s">
        <v>609</v>
      </c>
      <c r="H110" s="28" t="s">
        <v>30</v>
      </c>
      <c r="I110" s="28" t="s">
        <v>610</v>
      </c>
      <c r="J110" s="28" t="s">
        <v>30</v>
      </c>
      <c r="K110" s="28" t="s">
        <v>611</v>
      </c>
      <c r="L110" s="28" t="s">
        <v>30</v>
      </c>
      <c r="M110" s="29">
        <v>9.99459724642025</v>
      </c>
      <c r="N110" s="28" t="s">
        <v>606</v>
      </c>
      <c r="O110" s="29">
        <v>225509.815105</v>
      </c>
      <c r="P110" s="30">
        <f t="shared" si="2"/>
        <v>0.999667669962624</v>
      </c>
    </row>
    <row r="111" ht="24" customHeight="1" spans="1:16">
      <c r="A111" s="25">
        <v>105</v>
      </c>
      <c r="B111" s="26" t="s">
        <v>612</v>
      </c>
      <c r="C111" s="26" t="s">
        <v>69</v>
      </c>
      <c r="D111" s="27" t="s">
        <v>613</v>
      </c>
      <c r="E111" s="27" t="s">
        <v>27</v>
      </c>
      <c r="F111" s="26" t="s">
        <v>220</v>
      </c>
      <c r="G111" s="28" t="s">
        <v>614</v>
      </c>
      <c r="H111" s="28" t="s">
        <v>30</v>
      </c>
      <c r="I111" s="28" t="s">
        <v>615</v>
      </c>
      <c r="J111" s="28" t="s">
        <v>30</v>
      </c>
      <c r="K111" s="28" t="s">
        <v>616</v>
      </c>
      <c r="L111" s="28" t="s">
        <v>30</v>
      </c>
      <c r="M111" s="29">
        <v>9.62045718486856</v>
      </c>
      <c r="N111" s="28" t="s">
        <v>606</v>
      </c>
      <c r="O111" s="29">
        <v>225519.4355622</v>
      </c>
      <c r="P111" s="30">
        <f t="shared" si="2"/>
        <v>0.999710316709634</v>
      </c>
    </row>
    <row r="112" ht="26.1" customHeight="1" spans="1:16">
      <c r="A112" s="25">
        <v>106</v>
      </c>
      <c r="B112" s="26" t="s">
        <v>617</v>
      </c>
      <c r="C112" s="26" t="s">
        <v>69</v>
      </c>
      <c r="D112" s="27" t="s">
        <v>618</v>
      </c>
      <c r="E112" s="27" t="s">
        <v>27</v>
      </c>
      <c r="F112" s="26" t="s">
        <v>220</v>
      </c>
      <c r="G112" s="28" t="s">
        <v>619</v>
      </c>
      <c r="H112" s="28" t="s">
        <v>30</v>
      </c>
      <c r="I112" s="28" t="s">
        <v>620</v>
      </c>
      <c r="J112" s="28" t="s">
        <v>30</v>
      </c>
      <c r="K112" s="28" t="s">
        <v>621</v>
      </c>
      <c r="L112" s="28" t="s">
        <v>30</v>
      </c>
      <c r="M112" s="29">
        <v>7.84849263940064</v>
      </c>
      <c r="N112" s="28" t="s">
        <v>606</v>
      </c>
      <c r="O112" s="29">
        <v>225527.2840548</v>
      </c>
      <c r="P112" s="30">
        <f t="shared" si="2"/>
        <v>0.999745108473826</v>
      </c>
    </row>
    <row r="113" ht="26.1" customHeight="1" spans="1:16">
      <c r="A113" s="25">
        <v>107</v>
      </c>
      <c r="B113" s="26" t="s">
        <v>622</v>
      </c>
      <c r="C113" s="26" t="s">
        <v>69</v>
      </c>
      <c r="D113" s="27" t="s">
        <v>623</v>
      </c>
      <c r="E113" s="27" t="s">
        <v>192</v>
      </c>
      <c r="F113" s="26" t="s">
        <v>220</v>
      </c>
      <c r="G113" s="28" t="s">
        <v>594</v>
      </c>
      <c r="H113" s="28" t="s">
        <v>30</v>
      </c>
      <c r="I113" s="28" t="s">
        <v>624</v>
      </c>
      <c r="J113" s="28" t="s">
        <v>30</v>
      </c>
      <c r="K113" s="28" t="s">
        <v>625</v>
      </c>
      <c r="L113" s="28" t="s">
        <v>30</v>
      </c>
      <c r="M113" s="29">
        <v>7.3607772078047</v>
      </c>
      <c r="N113" s="28" t="s">
        <v>606</v>
      </c>
      <c r="O113" s="29">
        <v>225534.644832</v>
      </c>
      <c r="P113" s="30">
        <f t="shared" si="2"/>
        <v>0.999777738233153</v>
      </c>
    </row>
    <row r="114" ht="24" customHeight="1" spans="1:16">
      <c r="A114" s="25">
        <v>108</v>
      </c>
      <c r="B114" s="26" t="s">
        <v>626</v>
      </c>
      <c r="C114" s="26" t="s">
        <v>69</v>
      </c>
      <c r="D114" s="27" t="s">
        <v>627</v>
      </c>
      <c r="E114" s="27" t="s">
        <v>27</v>
      </c>
      <c r="F114" s="26" t="s">
        <v>628</v>
      </c>
      <c r="G114" s="28" t="s">
        <v>520</v>
      </c>
      <c r="H114" s="28" t="s">
        <v>30</v>
      </c>
      <c r="I114" s="28" t="s">
        <v>629</v>
      </c>
      <c r="J114" s="28" t="s">
        <v>30</v>
      </c>
      <c r="K114" s="28" t="s">
        <v>630</v>
      </c>
      <c r="L114" s="28" t="s">
        <v>30</v>
      </c>
      <c r="M114" s="29">
        <v>4.73201651426534</v>
      </c>
      <c r="N114" s="28" t="s">
        <v>606</v>
      </c>
      <c r="O114" s="29">
        <v>225539.3768485</v>
      </c>
      <c r="P114" s="30">
        <f t="shared" si="2"/>
        <v>0.999798714898433</v>
      </c>
    </row>
    <row r="115" ht="24" customHeight="1" spans="1:16">
      <c r="A115" s="25">
        <v>109</v>
      </c>
      <c r="B115" s="26" t="s">
        <v>631</v>
      </c>
      <c r="C115" s="26" t="s">
        <v>69</v>
      </c>
      <c r="D115" s="27" t="s">
        <v>632</v>
      </c>
      <c r="E115" s="27" t="s">
        <v>27</v>
      </c>
      <c r="F115" s="26" t="s">
        <v>220</v>
      </c>
      <c r="G115" s="28" t="s">
        <v>570</v>
      </c>
      <c r="H115" s="28" t="s">
        <v>30</v>
      </c>
      <c r="I115" s="28" t="s">
        <v>633</v>
      </c>
      <c r="J115" s="28" t="s">
        <v>30</v>
      </c>
      <c r="K115" s="28" t="s">
        <v>634</v>
      </c>
      <c r="L115" s="28" t="s">
        <v>30</v>
      </c>
      <c r="M115" s="29">
        <v>4.68080434105963</v>
      </c>
      <c r="N115" s="28" t="s">
        <v>606</v>
      </c>
      <c r="O115" s="29">
        <v>225544.0576528</v>
      </c>
      <c r="P115" s="30">
        <f t="shared" si="2"/>
        <v>0.999819464543968</v>
      </c>
    </row>
    <row r="116" ht="26.1" customHeight="1" spans="1:16">
      <c r="A116" s="25">
        <v>110</v>
      </c>
      <c r="B116" s="26" t="s">
        <v>635</v>
      </c>
      <c r="C116" s="26" t="s">
        <v>69</v>
      </c>
      <c r="D116" s="27" t="s">
        <v>636</v>
      </c>
      <c r="E116" s="27" t="s">
        <v>27</v>
      </c>
      <c r="F116" s="26" t="s">
        <v>220</v>
      </c>
      <c r="G116" s="28" t="s">
        <v>637</v>
      </c>
      <c r="H116" s="28" t="s">
        <v>30</v>
      </c>
      <c r="I116" s="28" t="s">
        <v>638</v>
      </c>
      <c r="J116" s="28" t="s">
        <v>30</v>
      </c>
      <c r="K116" s="28" t="s">
        <v>639</v>
      </c>
      <c r="L116" s="28" t="s">
        <v>30</v>
      </c>
      <c r="M116" s="29">
        <v>4.02310124698184</v>
      </c>
      <c r="N116" s="28" t="s">
        <v>606</v>
      </c>
      <c r="O116" s="29">
        <v>225548.080754</v>
      </c>
      <c r="P116" s="30">
        <f t="shared" si="2"/>
        <v>0.999837298642234</v>
      </c>
    </row>
    <row r="117" ht="26.1" customHeight="1" spans="1:16">
      <c r="A117" s="25">
        <v>111</v>
      </c>
      <c r="B117" s="26" t="s">
        <v>640</v>
      </c>
      <c r="C117" s="26" t="s">
        <v>25</v>
      </c>
      <c r="D117" s="27" t="s">
        <v>641</v>
      </c>
      <c r="E117" s="27" t="s">
        <v>192</v>
      </c>
      <c r="F117" s="26" t="s">
        <v>50</v>
      </c>
      <c r="G117" s="28" t="s">
        <v>335</v>
      </c>
      <c r="H117" s="28" t="s">
        <v>30</v>
      </c>
      <c r="I117" s="28" t="s">
        <v>550</v>
      </c>
      <c r="J117" s="28" t="s">
        <v>30</v>
      </c>
      <c r="K117" s="28" t="s">
        <v>642</v>
      </c>
      <c r="L117" s="28" t="s">
        <v>30</v>
      </c>
      <c r="M117" s="29">
        <v>3.70448889288454</v>
      </c>
      <c r="N117" s="28" t="s">
        <v>606</v>
      </c>
      <c r="O117" s="29">
        <v>225551.7852429</v>
      </c>
      <c r="P117" s="30">
        <f t="shared" si="2"/>
        <v>0.999853720356674</v>
      </c>
    </row>
    <row r="118" ht="24" customHeight="1" spans="1:16">
      <c r="A118" s="25">
        <v>112</v>
      </c>
      <c r="B118" s="26" t="s">
        <v>643</v>
      </c>
      <c r="C118" s="26" t="s">
        <v>69</v>
      </c>
      <c r="D118" s="27" t="s">
        <v>644</v>
      </c>
      <c r="E118" s="27" t="s">
        <v>27</v>
      </c>
      <c r="F118" s="26" t="s">
        <v>220</v>
      </c>
      <c r="G118" s="28" t="s">
        <v>645</v>
      </c>
      <c r="H118" s="28" t="s">
        <v>30</v>
      </c>
      <c r="I118" s="28" t="s">
        <v>646</v>
      </c>
      <c r="J118" s="28" t="s">
        <v>30</v>
      </c>
      <c r="K118" s="28" t="s">
        <v>647</v>
      </c>
      <c r="L118" s="28" t="s">
        <v>30</v>
      </c>
      <c r="M118" s="29">
        <v>3.53474265276248</v>
      </c>
      <c r="N118" s="28" t="s">
        <v>606</v>
      </c>
      <c r="O118" s="29">
        <v>225555.3199856</v>
      </c>
      <c r="P118" s="30">
        <f t="shared" si="2"/>
        <v>0.999869389599262</v>
      </c>
    </row>
    <row r="119" ht="26.1" customHeight="1" spans="1:16">
      <c r="A119" s="25">
        <v>113</v>
      </c>
      <c r="B119" s="26" t="s">
        <v>648</v>
      </c>
      <c r="C119" s="26" t="s">
        <v>69</v>
      </c>
      <c r="D119" s="27" t="s">
        <v>649</v>
      </c>
      <c r="E119" s="27" t="s">
        <v>27</v>
      </c>
      <c r="F119" s="26" t="s">
        <v>220</v>
      </c>
      <c r="G119" s="28" t="s">
        <v>650</v>
      </c>
      <c r="H119" s="28" t="s">
        <v>30</v>
      </c>
      <c r="I119" s="28" t="s">
        <v>651</v>
      </c>
      <c r="J119" s="28" t="s">
        <v>30</v>
      </c>
      <c r="K119" s="28" t="s">
        <v>652</v>
      </c>
      <c r="L119" s="28" t="s">
        <v>30</v>
      </c>
      <c r="M119" s="29">
        <v>3.39962867698264</v>
      </c>
      <c r="N119" s="28" t="s">
        <v>606</v>
      </c>
      <c r="O119" s="29">
        <v>225558.7196143</v>
      </c>
      <c r="P119" s="30">
        <f t="shared" si="2"/>
        <v>0.999884459891878</v>
      </c>
    </row>
    <row r="120" ht="26.1" customHeight="1" spans="1:16">
      <c r="A120" s="25">
        <v>114</v>
      </c>
      <c r="B120" s="26" t="s">
        <v>653</v>
      </c>
      <c r="C120" s="26" t="s">
        <v>69</v>
      </c>
      <c r="D120" s="27" t="s">
        <v>654</v>
      </c>
      <c r="E120" s="27" t="s">
        <v>27</v>
      </c>
      <c r="F120" s="26" t="s">
        <v>220</v>
      </c>
      <c r="G120" s="28" t="s">
        <v>655</v>
      </c>
      <c r="H120" s="28" t="s">
        <v>30</v>
      </c>
      <c r="I120" s="28" t="s">
        <v>656</v>
      </c>
      <c r="J120" s="28" t="s">
        <v>30</v>
      </c>
      <c r="K120" s="28" t="s">
        <v>657</v>
      </c>
      <c r="L120" s="28" t="s">
        <v>30</v>
      </c>
      <c r="M120" s="29">
        <v>3.02413910133039</v>
      </c>
      <c r="N120" s="28" t="s">
        <v>606</v>
      </c>
      <c r="O120" s="29">
        <v>225561.7437534</v>
      </c>
      <c r="P120" s="30">
        <f t="shared" si="2"/>
        <v>0.999897865667969</v>
      </c>
    </row>
    <row r="121" ht="24" customHeight="1" spans="1:16">
      <c r="A121" s="25">
        <v>115</v>
      </c>
      <c r="B121" s="26" t="s">
        <v>658</v>
      </c>
      <c r="C121" s="26" t="s">
        <v>69</v>
      </c>
      <c r="D121" s="27" t="s">
        <v>659</v>
      </c>
      <c r="E121" s="27" t="s">
        <v>27</v>
      </c>
      <c r="F121" s="26" t="s">
        <v>220</v>
      </c>
      <c r="G121" s="28" t="s">
        <v>660</v>
      </c>
      <c r="H121" s="28" t="s">
        <v>30</v>
      </c>
      <c r="I121" s="28" t="s">
        <v>661</v>
      </c>
      <c r="J121" s="28" t="s">
        <v>30</v>
      </c>
      <c r="K121" s="28" t="s">
        <v>662</v>
      </c>
      <c r="L121" s="28" t="s">
        <v>30</v>
      </c>
      <c r="M121" s="29">
        <v>2.92940857805661</v>
      </c>
      <c r="N121" s="28" t="s">
        <v>606</v>
      </c>
      <c r="O121" s="29">
        <v>225564.673162</v>
      </c>
      <c r="P121" s="30">
        <f t="shared" si="2"/>
        <v>0.999910851511038</v>
      </c>
    </row>
    <row r="122" ht="26.1" customHeight="1" spans="1:16">
      <c r="A122" s="25">
        <v>116</v>
      </c>
      <c r="B122" s="26" t="s">
        <v>663</v>
      </c>
      <c r="C122" s="26" t="s">
        <v>69</v>
      </c>
      <c r="D122" s="27" t="s">
        <v>664</v>
      </c>
      <c r="E122" s="27" t="s">
        <v>27</v>
      </c>
      <c r="F122" s="26" t="s">
        <v>220</v>
      </c>
      <c r="G122" s="28" t="s">
        <v>665</v>
      </c>
      <c r="H122" s="28" t="s">
        <v>30</v>
      </c>
      <c r="I122" s="28" t="s">
        <v>666</v>
      </c>
      <c r="J122" s="28" t="s">
        <v>30</v>
      </c>
      <c r="K122" s="28" t="s">
        <v>667</v>
      </c>
      <c r="L122" s="28" t="s">
        <v>30</v>
      </c>
      <c r="M122" s="29">
        <v>2.43546021799791</v>
      </c>
      <c r="N122" s="28" t="s">
        <v>606</v>
      </c>
      <c r="O122" s="29">
        <v>225567.1086222</v>
      </c>
      <c r="P122" s="30">
        <f t="shared" si="2"/>
        <v>0.999921647718832</v>
      </c>
    </row>
    <row r="123" ht="26.1" customHeight="1" spans="1:16">
      <c r="A123" s="25">
        <v>117</v>
      </c>
      <c r="B123" s="26" t="s">
        <v>668</v>
      </c>
      <c r="C123" s="26" t="s">
        <v>69</v>
      </c>
      <c r="D123" s="27" t="s">
        <v>669</v>
      </c>
      <c r="E123" s="27" t="s">
        <v>192</v>
      </c>
      <c r="F123" s="26" t="s">
        <v>71</v>
      </c>
      <c r="G123" s="28" t="s">
        <v>670</v>
      </c>
      <c r="H123" s="28" t="s">
        <v>30</v>
      </c>
      <c r="I123" s="28" t="s">
        <v>604</v>
      </c>
      <c r="J123" s="28" t="s">
        <v>30</v>
      </c>
      <c r="K123" s="28" t="s">
        <v>671</v>
      </c>
      <c r="L123" s="28" t="s">
        <v>30</v>
      </c>
      <c r="M123" s="29">
        <v>2.37475430181828</v>
      </c>
      <c r="N123" s="28" t="s">
        <v>606</v>
      </c>
      <c r="O123" s="29">
        <v>225569.4833765</v>
      </c>
      <c r="P123" s="30">
        <f t="shared" si="2"/>
        <v>0.999932174822039</v>
      </c>
    </row>
    <row r="124" ht="24" customHeight="1" spans="1:16">
      <c r="A124" s="25">
        <v>118</v>
      </c>
      <c r="B124" s="26" t="s">
        <v>672</v>
      </c>
      <c r="C124" s="26" t="s">
        <v>69</v>
      </c>
      <c r="D124" s="27" t="s">
        <v>673</v>
      </c>
      <c r="E124" s="27" t="s">
        <v>27</v>
      </c>
      <c r="F124" s="26" t="s">
        <v>220</v>
      </c>
      <c r="G124" s="28" t="s">
        <v>674</v>
      </c>
      <c r="H124" s="28" t="s">
        <v>30</v>
      </c>
      <c r="I124" s="28" t="s">
        <v>675</v>
      </c>
      <c r="J124" s="28" t="s">
        <v>30</v>
      </c>
      <c r="K124" s="28" t="s">
        <v>676</v>
      </c>
      <c r="L124" s="28" t="s">
        <v>30</v>
      </c>
      <c r="M124" s="29">
        <v>1.99794307345055</v>
      </c>
      <c r="N124" s="28" t="s">
        <v>606</v>
      </c>
      <c r="O124" s="29">
        <v>225571.4813196</v>
      </c>
      <c r="P124" s="30">
        <f t="shared" si="2"/>
        <v>0.999941031550171</v>
      </c>
    </row>
    <row r="125" ht="39" customHeight="1" spans="1:16">
      <c r="A125" s="25">
        <v>119</v>
      </c>
      <c r="B125" s="26" t="s">
        <v>677</v>
      </c>
      <c r="C125" s="26" t="s">
        <v>25</v>
      </c>
      <c r="D125" s="27" t="s">
        <v>678</v>
      </c>
      <c r="E125" s="27" t="s">
        <v>192</v>
      </c>
      <c r="F125" s="26" t="s">
        <v>163</v>
      </c>
      <c r="G125" s="28" t="s">
        <v>679</v>
      </c>
      <c r="H125" s="28" t="s">
        <v>30</v>
      </c>
      <c r="I125" s="28" t="s">
        <v>680</v>
      </c>
      <c r="J125" s="28" t="s">
        <v>30</v>
      </c>
      <c r="K125" s="28" t="s">
        <v>681</v>
      </c>
      <c r="L125" s="28" t="s">
        <v>30</v>
      </c>
      <c r="M125" s="29">
        <v>1.97114465879382</v>
      </c>
      <c r="N125" s="28" t="s">
        <v>606</v>
      </c>
      <c r="O125" s="29">
        <v>225573.4524643</v>
      </c>
      <c r="P125" s="30">
        <f t="shared" si="2"/>
        <v>0.999949769483057</v>
      </c>
    </row>
    <row r="126" ht="24" customHeight="1" spans="1:16">
      <c r="A126" s="25">
        <v>120</v>
      </c>
      <c r="B126" s="26" t="s">
        <v>682</v>
      </c>
      <c r="C126" s="26" t="s">
        <v>69</v>
      </c>
      <c r="D126" s="27" t="s">
        <v>683</v>
      </c>
      <c r="E126" s="27" t="s">
        <v>27</v>
      </c>
      <c r="F126" s="26" t="s">
        <v>220</v>
      </c>
      <c r="G126" s="28" t="s">
        <v>655</v>
      </c>
      <c r="H126" s="28" t="s">
        <v>30</v>
      </c>
      <c r="I126" s="28" t="s">
        <v>684</v>
      </c>
      <c r="J126" s="28" t="s">
        <v>30</v>
      </c>
      <c r="K126" s="28" t="s">
        <v>685</v>
      </c>
      <c r="L126" s="28" t="s">
        <v>30</v>
      </c>
      <c r="M126" s="29">
        <v>1.62748005107573</v>
      </c>
      <c r="N126" s="28" t="s">
        <v>606</v>
      </c>
      <c r="O126" s="29">
        <v>225575.0799444</v>
      </c>
      <c r="P126" s="30">
        <f t="shared" si="2"/>
        <v>0.999956983977196</v>
      </c>
    </row>
    <row r="127" ht="24" customHeight="1" spans="1:16">
      <c r="A127" s="25">
        <v>121</v>
      </c>
      <c r="B127" s="26" t="s">
        <v>686</v>
      </c>
      <c r="C127" s="26" t="s">
        <v>69</v>
      </c>
      <c r="D127" s="27" t="s">
        <v>687</v>
      </c>
      <c r="E127" s="27" t="s">
        <v>27</v>
      </c>
      <c r="F127" s="26" t="s">
        <v>220</v>
      </c>
      <c r="G127" s="28" t="s">
        <v>660</v>
      </c>
      <c r="H127" s="28" t="s">
        <v>30</v>
      </c>
      <c r="I127" s="28" t="s">
        <v>688</v>
      </c>
      <c r="J127" s="28" t="s">
        <v>30</v>
      </c>
      <c r="K127" s="28" t="s">
        <v>689</v>
      </c>
      <c r="L127" s="28" t="s">
        <v>30</v>
      </c>
      <c r="M127" s="29">
        <v>1.60915852579239</v>
      </c>
      <c r="N127" s="28" t="s">
        <v>606</v>
      </c>
      <c r="O127" s="29">
        <v>225576.6891029</v>
      </c>
      <c r="P127" s="30">
        <f t="shared" si="2"/>
        <v>0.999964117253092</v>
      </c>
    </row>
    <row r="128" ht="26.1" customHeight="1" spans="1:16">
      <c r="A128" s="25">
        <v>122</v>
      </c>
      <c r="B128" s="26" t="s">
        <v>690</v>
      </c>
      <c r="C128" s="26" t="s">
        <v>69</v>
      </c>
      <c r="D128" s="27" t="s">
        <v>691</v>
      </c>
      <c r="E128" s="27" t="s">
        <v>27</v>
      </c>
      <c r="F128" s="26" t="s">
        <v>220</v>
      </c>
      <c r="G128" s="28" t="s">
        <v>665</v>
      </c>
      <c r="H128" s="28" t="s">
        <v>30</v>
      </c>
      <c r="I128" s="28" t="s">
        <v>692</v>
      </c>
      <c r="J128" s="28" t="s">
        <v>30</v>
      </c>
      <c r="K128" s="28" t="s">
        <v>693</v>
      </c>
      <c r="L128" s="28" t="s">
        <v>30</v>
      </c>
      <c r="M128" s="29">
        <v>1.47276384881558</v>
      </c>
      <c r="N128" s="28" t="s">
        <v>606</v>
      </c>
      <c r="O128" s="29">
        <v>225578.1618667</v>
      </c>
      <c r="P128" s="30">
        <f t="shared" si="2"/>
        <v>0.99997064590177</v>
      </c>
    </row>
    <row r="129" ht="24" customHeight="1" spans="1:16">
      <c r="A129" s="25">
        <v>123</v>
      </c>
      <c r="B129" s="26" t="s">
        <v>694</v>
      </c>
      <c r="C129" s="26" t="s">
        <v>69</v>
      </c>
      <c r="D129" s="27" t="s">
        <v>695</v>
      </c>
      <c r="E129" s="27" t="s">
        <v>27</v>
      </c>
      <c r="F129" s="26" t="s">
        <v>220</v>
      </c>
      <c r="G129" s="28" t="s">
        <v>660</v>
      </c>
      <c r="H129" s="28" t="s">
        <v>30</v>
      </c>
      <c r="I129" s="28" t="s">
        <v>696</v>
      </c>
      <c r="J129" s="28" t="s">
        <v>30</v>
      </c>
      <c r="K129" s="28" t="s">
        <v>697</v>
      </c>
      <c r="L129" s="28" t="s">
        <v>30</v>
      </c>
      <c r="M129" s="29">
        <v>0.906574865209097</v>
      </c>
      <c r="N129" s="28" t="s">
        <v>606</v>
      </c>
      <c r="O129" s="29">
        <v>225579.0684416</v>
      </c>
      <c r="P129" s="30">
        <f t="shared" si="2"/>
        <v>0.999974664678592</v>
      </c>
    </row>
    <row r="130" ht="24" customHeight="1" spans="1:16">
      <c r="A130" s="25">
        <v>124</v>
      </c>
      <c r="B130" s="26" t="s">
        <v>698</v>
      </c>
      <c r="C130" s="26" t="s">
        <v>69</v>
      </c>
      <c r="D130" s="27" t="s">
        <v>699</v>
      </c>
      <c r="E130" s="27" t="s">
        <v>27</v>
      </c>
      <c r="F130" s="26" t="s">
        <v>220</v>
      </c>
      <c r="G130" s="28" t="s">
        <v>594</v>
      </c>
      <c r="H130" s="28" t="s">
        <v>30</v>
      </c>
      <c r="I130" s="28" t="s">
        <v>700</v>
      </c>
      <c r="J130" s="28" t="s">
        <v>30</v>
      </c>
      <c r="K130" s="28" t="s">
        <v>701</v>
      </c>
      <c r="L130" s="28" t="s">
        <v>30</v>
      </c>
      <c r="M130" s="29">
        <v>0.8944795968881</v>
      </c>
      <c r="N130" s="28" t="s">
        <v>606</v>
      </c>
      <c r="O130" s="29">
        <v>225579.9629212</v>
      </c>
      <c r="P130" s="30">
        <f t="shared" si="2"/>
        <v>0.999978629837878</v>
      </c>
    </row>
    <row r="131" ht="24" customHeight="1" spans="1:16">
      <c r="A131" s="25">
        <v>125</v>
      </c>
      <c r="B131" s="26" t="s">
        <v>702</v>
      </c>
      <c r="C131" s="26" t="s">
        <v>69</v>
      </c>
      <c r="D131" s="27" t="s">
        <v>703</v>
      </c>
      <c r="E131" s="27" t="s">
        <v>27</v>
      </c>
      <c r="F131" s="26" t="s">
        <v>220</v>
      </c>
      <c r="G131" s="28" t="s">
        <v>665</v>
      </c>
      <c r="H131" s="28" t="s">
        <v>30</v>
      </c>
      <c r="I131" s="28" t="s">
        <v>704</v>
      </c>
      <c r="J131" s="28" t="s">
        <v>30</v>
      </c>
      <c r="K131" s="28" t="s">
        <v>705</v>
      </c>
      <c r="L131" s="28" t="s">
        <v>30</v>
      </c>
      <c r="M131" s="29">
        <v>0.812140064811287</v>
      </c>
      <c r="N131" s="28" t="s">
        <v>606</v>
      </c>
      <c r="O131" s="29">
        <v>225580.7750613</v>
      </c>
      <c r="P131" s="30">
        <f t="shared" si="2"/>
        <v>0.999982229992493</v>
      </c>
    </row>
    <row r="132" ht="26.1" customHeight="1" spans="1:16">
      <c r="A132" s="25">
        <v>126</v>
      </c>
      <c r="B132" s="26" t="s">
        <v>706</v>
      </c>
      <c r="C132" s="26" t="s">
        <v>69</v>
      </c>
      <c r="D132" s="27" t="s">
        <v>707</v>
      </c>
      <c r="E132" s="27" t="s">
        <v>27</v>
      </c>
      <c r="F132" s="26" t="s">
        <v>220</v>
      </c>
      <c r="G132" s="28" t="s">
        <v>665</v>
      </c>
      <c r="H132" s="28" t="s">
        <v>30</v>
      </c>
      <c r="I132" s="28" t="s">
        <v>708</v>
      </c>
      <c r="J132" s="28" t="s">
        <v>30</v>
      </c>
      <c r="K132" s="28" t="s">
        <v>709</v>
      </c>
      <c r="L132" s="28" t="s">
        <v>30</v>
      </c>
      <c r="M132" s="29">
        <v>0.742168449035584</v>
      </c>
      <c r="N132" s="28" t="s">
        <v>606</v>
      </c>
      <c r="O132" s="29">
        <v>225581.5172297</v>
      </c>
      <c r="P132" s="30">
        <f t="shared" si="2"/>
        <v>0.999985519967941</v>
      </c>
    </row>
    <row r="133" ht="26.1" customHeight="1" spans="1:16">
      <c r="A133" s="25">
        <v>127</v>
      </c>
      <c r="B133" s="26" t="s">
        <v>710</v>
      </c>
      <c r="C133" s="26" t="s">
        <v>69</v>
      </c>
      <c r="D133" s="27" t="s">
        <v>711</v>
      </c>
      <c r="E133" s="27" t="s">
        <v>27</v>
      </c>
      <c r="F133" s="26" t="s">
        <v>220</v>
      </c>
      <c r="G133" s="28" t="s">
        <v>665</v>
      </c>
      <c r="H133" s="28" t="s">
        <v>30</v>
      </c>
      <c r="I133" s="28" t="s">
        <v>712</v>
      </c>
      <c r="J133" s="28" t="s">
        <v>30</v>
      </c>
      <c r="K133" s="28" t="s">
        <v>713</v>
      </c>
      <c r="L133" s="28" t="s">
        <v>30</v>
      </c>
      <c r="M133" s="29">
        <v>0.59678535101381</v>
      </c>
      <c r="N133" s="28" t="s">
        <v>606</v>
      </c>
      <c r="O133" s="29">
        <v>225582.1140151</v>
      </c>
      <c r="P133" s="30">
        <f t="shared" si="2"/>
        <v>0.99998816547173</v>
      </c>
    </row>
    <row r="134" ht="65.1" customHeight="1" spans="1:16">
      <c r="A134" s="25">
        <v>128</v>
      </c>
      <c r="B134" s="26" t="s">
        <v>714</v>
      </c>
      <c r="C134" s="26" t="s">
        <v>69</v>
      </c>
      <c r="D134" s="27" t="s">
        <v>715</v>
      </c>
      <c r="E134" s="27" t="s">
        <v>27</v>
      </c>
      <c r="F134" s="26" t="s">
        <v>220</v>
      </c>
      <c r="G134" s="28" t="s">
        <v>665</v>
      </c>
      <c r="H134" s="28" t="s">
        <v>30</v>
      </c>
      <c r="I134" s="28" t="s">
        <v>716</v>
      </c>
      <c r="J134" s="28" t="s">
        <v>30</v>
      </c>
      <c r="K134" s="28" t="s">
        <v>717</v>
      </c>
      <c r="L134" s="28" t="s">
        <v>30</v>
      </c>
      <c r="M134" s="29">
        <v>0.459562052697587</v>
      </c>
      <c r="N134" s="28" t="s">
        <v>606</v>
      </c>
      <c r="O134" s="29">
        <v>225582.5735772</v>
      </c>
      <c r="P134" s="30">
        <f t="shared" si="2"/>
        <v>0.999990202675182</v>
      </c>
    </row>
    <row r="135" ht="24" customHeight="1" spans="1:16">
      <c r="A135" s="25">
        <v>129</v>
      </c>
      <c r="B135" s="26" t="s">
        <v>718</v>
      </c>
      <c r="C135" s="26" t="s">
        <v>69</v>
      </c>
      <c r="D135" s="27" t="s">
        <v>719</v>
      </c>
      <c r="E135" s="27" t="s">
        <v>27</v>
      </c>
      <c r="F135" s="26" t="s">
        <v>220</v>
      </c>
      <c r="G135" s="28" t="s">
        <v>665</v>
      </c>
      <c r="H135" s="28" t="s">
        <v>30</v>
      </c>
      <c r="I135" s="28" t="s">
        <v>720</v>
      </c>
      <c r="J135" s="28" t="s">
        <v>30</v>
      </c>
      <c r="K135" s="28" t="s">
        <v>721</v>
      </c>
      <c r="L135" s="28" t="s">
        <v>30</v>
      </c>
      <c r="M135" s="29">
        <v>0.417643081661228</v>
      </c>
      <c r="N135" s="28" t="s">
        <v>606</v>
      </c>
      <c r="O135" s="29">
        <v>225582.9912203</v>
      </c>
      <c r="P135" s="30">
        <f t="shared" si="2"/>
        <v>0.99999205405493</v>
      </c>
    </row>
    <row r="136" ht="24" customHeight="1" spans="1:16">
      <c r="A136" s="25">
        <v>130</v>
      </c>
      <c r="B136" s="26" t="s">
        <v>722</v>
      </c>
      <c r="C136" s="26" t="s">
        <v>69</v>
      </c>
      <c r="D136" s="27" t="s">
        <v>723</v>
      </c>
      <c r="E136" s="27" t="s">
        <v>27</v>
      </c>
      <c r="F136" s="26" t="s">
        <v>220</v>
      </c>
      <c r="G136" s="28" t="s">
        <v>665</v>
      </c>
      <c r="H136" s="28" t="s">
        <v>30</v>
      </c>
      <c r="I136" s="28" t="s">
        <v>724</v>
      </c>
      <c r="J136" s="28" t="s">
        <v>30</v>
      </c>
      <c r="K136" s="28" t="s">
        <v>725</v>
      </c>
      <c r="L136" s="28" t="s">
        <v>30</v>
      </c>
      <c r="M136" s="29">
        <v>0.407030008841591</v>
      </c>
      <c r="N136" s="28" t="s">
        <v>606</v>
      </c>
      <c r="O136" s="29">
        <v>225583.3982503</v>
      </c>
      <c r="P136" s="30">
        <f t="shared" ref="P136:P153" si="3">O136/$O$153</f>
        <v>0.999993858387621</v>
      </c>
    </row>
    <row r="137" ht="24" customHeight="1" spans="1:16">
      <c r="A137" s="25">
        <v>131</v>
      </c>
      <c r="B137" s="26" t="s">
        <v>726</v>
      </c>
      <c r="C137" s="26" t="s">
        <v>69</v>
      </c>
      <c r="D137" s="27" t="s">
        <v>727</v>
      </c>
      <c r="E137" s="27" t="s">
        <v>27</v>
      </c>
      <c r="F137" s="26" t="s">
        <v>220</v>
      </c>
      <c r="G137" s="28" t="s">
        <v>655</v>
      </c>
      <c r="H137" s="28" t="s">
        <v>30</v>
      </c>
      <c r="I137" s="28" t="s">
        <v>728</v>
      </c>
      <c r="J137" s="28" t="s">
        <v>30</v>
      </c>
      <c r="K137" s="28" t="s">
        <v>729</v>
      </c>
      <c r="L137" s="28" t="s">
        <v>30</v>
      </c>
      <c r="M137" s="29">
        <v>0.345111528722999</v>
      </c>
      <c r="N137" s="28" t="s">
        <v>606</v>
      </c>
      <c r="O137" s="29">
        <v>225583.7433618</v>
      </c>
      <c r="P137" s="30">
        <f t="shared" si="3"/>
        <v>0.999995388240364</v>
      </c>
    </row>
    <row r="138" ht="26.1" customHeight="1" spans="1:16">
      <c r="A138" s="25">
        <v>132</v>
      </c>
      <c r="B138" s="26" t="s">
        <v>730</v>
      </c>
      <c r="C138" s="26" t="s">
        <v>69</v>
      </c>
      <c r="D138" s="27" t="s">
        <v>731</v>
      </c>
      <c r="E138" s="27" t="s">
        <v>27</v>
      </c>
      <c r="F138" s="26" t="s">
        <v>220</v>
      </c>
      <c r="G138" s="28" t="s">
        <v>637</v>
      </c>
      <c r="H138" s="28" t="s">
        <v>30</v>
      </c>
      <c r="I138" s="28" t="s">
        <v>732</v>
      </c>
      <c r="J138" s="28" t="s">
        <v>30</v>
      </c>
      <c r="K138" s="28" t="s">
        <v>733</v>
      </c>
      <c r="L138" s="28" t="s">
        <v>30</v>
      </c>
      <c r="M138" s="29">
        <v>0.289112903292749</v>
      </c>
      <c r="N138" s="28" t="s">
        <v>606</v>
      </c>
      <c r="O138" s="29">
        <v>225584.0324747</v>
      </c>
      <c r="P138" s="30">
        <f t="shared" si="3"/>
        <v>0.999996669855619</v>
      </c>
    </row>
    <row r="139" ht="24" customHeight="1" spans="1:16">
      <c r="A139" s="25">
        <v>133</v>
      </c>
      <c r="B139" s="26" t="s">
        <v>734</v>
      </c>
      <c r="C139" s="26" t="s">
        <v>69</v>
      </c>
      <c r="D139" s="27" t="s">
        <v>735</v>
      </c>
      <c r="E139" s="27" t="s">
        <v>27</v>
      </c>
      <c r="F139" s="26" t="s">
        <v>220</v>
      </c>
      <c r="G139" s="28" t="s">
        <v>665</v>
      </c>
      <c r="H139" s="28" t="s">
        <v>30</v>
      </c>
      <c r="I139" s="28" t="s">
        <v>736</v>
      </c>
      <c r="J139" s="28" t="s">
        <v>30</v>
      </c>
      <c r="K139" s="28" t="s">
        <v>737</v>
      </c>
      <c r="L139" s="28" t="s">
        <v>30</v>
      </c>
      <c r="M139" s="29">
        <v>0.252953790872073</v>
      </c>
      <c r="N139" s="28" t="s">
        <v>606</v>
      </c>
      <c r="O139" s="29">
        <v>225584.2854285</v>
      </c>
      <c r="P139" s="30">
        <f t="shared" si="3"/>
        <v>0.999997791180363</v>
      </c>
    </row>
    <row r="140" ht="26.1" customHeight="1" spans="1:16">
      <c r="A140" s="25">
        <v>134</v>
      </c>
      <c r="B140" s="26" t="s">
        <v>738</v>
      </c>
      <c r="C140" s="26" t="s">
        <v>69</v>
      </c>
      <c r="D140" s="27" t="s">
        <v>739</v>
      </c>
      <c r="E140" s="27" t="s">
        <v>27</v>
      </c>
      <c r="F140" s="26" t="s">
        <v>220</v>
      </c>
      <c r="G140" s="28" t="s">
        <v>637</v>
      </c>
      <c r="H140" s="28" t="s">
        <v>30</v>
      </c>
      <c r="I140" s="28" t="s">
        <v>740</v>
      </c>
      <c r="J140" s="28" t="s">
        <v>30</v>
      </c>
      <c r="K140" s="28" t="s">
        <v>741</v>
      </c>
      <c r="L140" s="28" t="s">
        <v>30</v>
      </c>
      <c r="M140" s="29">
        <v>0.189515348063233</v>
      </c>
      <c r="N140" s="28" t="s">
        <v>606</v>
      </c>
      <c r="O140" s="29">
        <v>225584.4749438</v>
      </c>
      <c r="P140" s="30">
        <f t="shared" si="3"/>
        <v>0.999998631287116</v>
      </c>
    </row>
    <row r="141" ht="26.1" customHeight="1" spans="1:16">
      <c r="A141" s="25">
        <v>135</v>
      </c>
      <c r="B141" s="26" t="s">
        <v>742</v>
      </c>
      <c r="C141" s="26" t="s">
        <v>69</v>
      </c>
      <c r="D141" s="27" t="s">
        <v>743</v>
      </c>
      <c r="E141" s="27" t="s">
        <v>27</v>
      </c>
      <c r="F141" s="26" t="s">
        <v>220</v>
      </c>
      <c r="G141" s="28" t="s">
        <v>655</v>
      </c>
      <c r="H141" s="28" t="s">
        <v>30</v>
      </c>
      <c r="I141" s="28" t="s">
        <v>744</v>
      </c>
      <c r="J141" s="28" t="s">
        <v>30</v>
      </c>
      <c r="K141" s="28" t="s">
        <v>745</v>
      </c>
      <c r="L141" s="28" t="s">
        <v>30</v>
      </c>
      <c r="M141" s="29">
        <v>0.0982375886119248</v>
      </c>
      <c r="N141" s="28" t="s">
        <v>606</v>
      </c>
      <c r="O141" s="29">
        <v>225584.5731814</v>
      </c>
      <c r="P141" s="30">
        <f t="shared" si="3"/>
        <v>0.999999066766842</v>
      </c>
    </row>
    <row r="142" ht="26.1" customHeight="1" spans="1:16">
      <c r="A142" s="25">
        <v>136</v>
      </c>
      <c r="B142" s="26" t="s">
        <v>746</v>
      </c>
      <c r="C142" s="26" t="s">
        <v>25</v>
      </c>
      <c r="D142" s="27" t="s">
        <v>747</v>
      </c>
      <c r="E142" s="27" t="s">
        <v>27</v>
      </c>
      <c r="F142" s="26" t="s">
        <v>37</v>
      </c>
      <c r="G142" s="28" t="s">
        <v>186</v>
      </c>
      <c r="H142" s="28" t="s">
        <v>30</v>
      </c>
      <c r="I142" s="28" t="s">
        <v>550</v>
      </c>
      <c r="J142" s="28" t="s">
        <v>30</v>
      </c>
      <c r="K142" s="28" t="s">
        <v>748</v>
      </c>
      <c r="L142" s="28" t="s">
        <v>30</v>
      </c>
      <c r="M142" s="29">
        <v>0.0599685429752091</v>
      </c>
      <c r="N142" s="28" t="s">
        <v>606</v>
      </c>
      <c r="O142" s="29">
        <v>225584.6331499</v>
      </c>
      <c r="P142" s="30">
        <f t="shared" si="3"/>
        <v>0.999999332602592</v>
      </c>
    </row>
    <row r="143" ht="24" customHeight="1" spans="1:16">
      <c r="A143" s="25">
        <v>137</v>
      </c>
      <c r="B143" s="26" t="s">
        <v>749</v>
      </c>
      <c r="C143" s="26" t="s">
        <v>69</v>
      </c>
      <c r="D143" s="27" t="s">
        <v>750</v>
      </c>
      <c r="E143" s="27" t="s">
        <v>27</v>
      </c>
      <c r="F143" s="26" t="s">
        <v>220</v>
      </c>
      <c r="G143" s="28" t="s">
        <v>751</v>
      </c>
      <c r="H143" s="28" t="s">
        <v>30</v>
      </c>
      <c r="I143" s="28" t="s">
        <v>752</v>
      </c>
      <c r="J143" s="28" t="s">
        <v>30</v>
      </c>
      <c r="K143" s="28" t="s">
        <v>748</v>
      </c>
      <c r="L143" s="28" t="s">
        <v>30</v>
      </c>
      <c r="M143" s="29">
        <v>0.0562078756662051</v>
      </c>
      <c r="N143" s="28" t="s">
        <v>606</v>
      </c>
      <c r="O143" s="29">
        <v>225584.6893578</v>
      </c>
      <c r="P143" s="30">
        <f t="shared" si="3"/>
        <v>0.99999958176789</v>
      </c>
    </row>
    <row r="144" ht="24" customHeight="1" spans="1:16">
      <c r="A144" s="25">
        <v>138</v>
      </c>
      <c r="B144" s="26" t="s">
        <v>753</v>
      </c>
      <c r="C144" s="26" t="s">
        <v>69</v>
      </c>
      <c r="D144" s="27" t="s">
        <v>754</v>
      </c>
      <c r="E144" s="27" t="s">
        <v>27</v>
      </c>
      <c r="F144" s="26" t="s">
        <v>220</v>
      </c>
      <c r="G144" s="28" t="s">
        <v>755</v>
      </c>
      <c r="H144" s="28" t="s">
        <v>30</v>
      </c>
      <c r="I144" s="28" t="s">
        <v>756</v>
      </c>
      <c r="J144" s="28" t="s">
        <v>30</v>
      </c>
      <c r="K144" s="28" t="s">
        <v>550</v>
      </c>
      <c r="L144" s="28" t="s">
        <v>30</v>
      </c>
      <c r="M144" s="29">
        <v>0.013989781537486</v>
      </c>
      <c r="N144" s="28" t="s">
        <v>606</v>
      </c>
      <c r="O144" s="29">
        <v>225584.7033476</v>
      </c>
      <c r="P144" s="30">
        <f t="shared" si="3"/>
        <v>0.999999643783598</v>
      </c>
    </row>
    <row r="145" ht="24" customHeight="1" spans="1:16">
      <c r="A145" s="25">
        <v>139</v>
      </c>
      <c r="B145" s="26" t="s">
        <v>757</v>
      </c>
      <c r="C145" s="26" t="s">
        <v>69</v>
      </c>
      <c r="D145" s="27" t="s">
        <v>758</v>
      </c>
      <c r="E145" s="27" t="s">
        <v>27</v>
      </c>
      <c r="F145" s="26" t="s">
        <v>220</v>
      </c>
      <c r="G145" s="28" t="s">
        <v>759</v>
      </c>
      <c r="H145" s="28" t="s">
        <v>30</v>
      </c>
      <c r="I145" s="28" t="s">
        <v>760</v>
      </c>
      <c r="J145" s="28" t="s">
        <v>30</v>
      </c>
      <c r="K145" s="28" t="s">
        <v>550</v>
      </c>
      <c r="L145" s="28" t="s">
        <v>30</v>
      </c>
      <c r="M145" s="29">
        <v>0.0139204579018066</v>
      </c>
      <c r="N145" s="28" t="s">
        <v>606</v>
      </c>
      <c r="O145" s="29">
        <v>225584.7172681</v>
      </c>
      <c r="P145" s="30">
        <f t="shared" si="3"/>
        <v>0.999999705492104</v>
      </c>
    </row>
    <row r="146" ht="24" customHeight="1" spans="1:16">
      <c r="A146" s="25">
        <v>140</v>
      </c>
      <c r="B146" s="26" t="s">
        <v>761</v>
      </c>
      <c r="C146" s="26" t="s">
        <v>69</v>
      </c>
      <c r="D146" s="27" t="s">
        <v>762</v>
      </c>
      <c r="E146" s="27" t="s">
        <v>27</v>
      </c>
      <c r="F146" s="26" t="s">
        <v>220</v>
      </c>
      <c r="G146" s="28" t="s">
        <v>763</v>
      </c>
      <c r="H146" s="28" t="s">
        <v>30</v>
      </c>
      <c r="I146" s="28" t="s">
        <v>764</v>
      </c>
      <c r="J146" s="28" t="s">
        <v>30</v>
      </c>
      <c r="K146" s="28" t="s">
        <v>550</v>
      </c>
      <c r="L146" s="28" t="s">
        <v>30</v>
      </c>
      <c r="M146" s="29">
        <v>0.0128914776624094</v>
      </c>
      <c r="N146" s="28" t="s">
        <v>606</v>
      </c>
      <c r="O146" s="29">
        <v>225584.7301596</v>
      </c>
      <c r="P146" s="30">
        <f t="shared" si="3"/>
        <v>0.999999762639132</v>
      </c>
    </row>
    <row r="147" ht="24" customHeight="1" spans="1:16">
      <c r="A147" s="25">
        <v>141</v>
      </c>
      <c r="B147" s="26" t="s">
        <v>765</v>
      </c>
      <c r="C147" s="26" t="s">
        <v>69</v>
      </c>
      <c r="D147" s="27" t="s">
        <v>766</v>
      </c>
      <c r="E147" s="27" t="s">
        <v>27</v>
      </c>
      <c r="F147" s="26" t="s">
        <v>220</v>
      </c>
      <c r="G147" s="28" t="s">
        <v>763</v>
      </c>
      <c r="H147" s="28" t="s">
        <v>30</v>
      </c>
      <c r="I147" s="28" t="s">
        <v>767</v>
      </c>
      <c r="J147" s="28" t="s">
        <v>30</v>
      </c>
      <c r="K147" s="28" t="s">
        <v>550</v>
      </c>
      <c r="L147" s="28" t="s">
        <v>30</v>
      </c>
      <c r="M147" s="29">
        <v>0.0128588547750308</v>
      </c>
      <c r="N147" s="28" t="s">
        <v>606</v>
      </c>
      <c r="O147" s="29">
        <v>225584.7430185</v>
      </c>
      <c r="P147" s="30">
        <f t="shared" si="3"/>
        <v>0.999999819641647</v>
      </c>
    </row>
    <row r="148" ht="24" customHeight="1" spans="1:16">
      <c r="A148" s="25">
        <v>142</v>
      </c>
      <c r="B148" s="26" t="s">
        <v>768</v>
      </c>
      <c r="C148" s="26" t="s">
        <v>69</v>
      </c>
      <c r="D148" s="27" t="s">
        <v>769</v>
      </c>
      <c r="E148" s="27" t="s">
        <v>27</v>
      </c>
      <c r="F148" s="26" t="s">
        <v>770</v>
      </c>
      <c r="G148" s="28" t="s">
        <v>759</v>
      </c>
      <c r="H148" s="28" t="s">
        <v>30</v>
      </c>
      <c r="I148" s="28" t="s">
        <v>771</v>
      </c>
      <c r="J148" s="28" t="s">
        <v>30</v>
      </c>
      <c r="K148" s="28" t="s">
        <v>550</v>
      </c>
      <c r="L148" s="28" t="s">
        <v>30</v>
      </c>
      <c r="M148" s="29">
        <v>0.0122648463673471</v>
      </c>
      <c r="N148" s="28" t="s">
        <v>606</v>
      </c>
      <c r="O148" s="29">
        <v>225584.7552833</v>
      </c>
      <c r="P148" s="30">
        <f t="shared" si="3"/>
        <v>0.999999874010563</v>
      </c>
    </row>
    <row r="149" ht="26.1" customHeight="1" spans="1:16">
      <c r="A149" s="25">
        <v>143</v>
      </c>
      <c r="B149" s="26" t="s">
        <v>772</v>
      </c>
      <c r="C149" s="26" t="s">
        <v>69</v>
      </c>
      <c r="D149" s="27" t="s">
        <v>773</v>
      </c>
      <c r="E149" s="27" t="s">
        <v>27</v>
      </c>
      <c r="F149" s="26" t="s">
        <v>220</v>
      </c>
      <c r="G149" s="28" t="s">
        <v>774</v>
      </c>
      <c r="H149" s="28" t="s">
        <v>30</v>
      </c>
      <c r="I149" s="28" t="s">
        <v>775</v>
      </c>
      <c r="J149" s="28" t="s">
        <v>30</v>
      </c>
      <c r="K149" s="28" t="s">
        <v>550</v>
      </c>
      <c r="L149" s="28" t="s">
        <v>30</v>
      </c>
      <c r="M149" s="29">
        <v>0.00925674429365328</v>
      </c>
      <c r="N149" s="28" t="s">
        <v>606</v>
      </c>
      <c r="O149" s="29">
        <v>225584.76454</v>
      </c>
      <c r="P149" s="30">
        <f t="shared" si="3"/>
        <v>0.999999915044802</v>
      </c>
    </row>
    <row r="150" ht="24" customHeight="1" spans="1:16">
      <c r="A150" s="25">
        <v>144</v>
      </c>
      <c r="B150" s="26" t="s">
        <v>776</v>
      </c>
      <c r="C150" s="26" t="s">
        <v>69</v>
      </c>
      <c r="D150" s="27" t="s">
        <v>777</v>
      </c>
      <c r="E150" s="27" t="s">
        <v>27</v>
      </c>
      <c r="F150" s="26" t="s">
        <v>220</v>
      </c>
      <c r="G150" s="28" t="s">
        <v>755</v>
      </c>
      <c r="H150" s="28" t="s">
        <v>30</v>
      </c>
      <c r="I150" s="28" t="s">
        <v>778</v>
      </c>
      <c r="J150" s="28" t="s">
        <v>30</v>
      </c>
      <c r="K150" s="28" t="s">
        <v>550</v>
      </c>
      <c r="L150" s="28" t="s">
        <v>30</v>
      </c>
      <c r="M150" s="29">
        <v>0.00527947060742281</v>
      </c>
      <c r="N150" s="28" t="s">
        <v>606</v>
      </c>
      <c r="O150" s="29">
        <v>225584.7698195</v>
      </c>
      <c r="P150" s="30">
        <f t="shared" si="3"/>
        <v>0.999999938448419</v>
      </c>
    </row>
    <row r="151" ht="24" customHeight="1" spans="1:16">
      <c r="A151" s="25">
        <v>145</v>
      </c>
      <c r="B151" s="26" t="s">
        <v>779</v>
      </c>
      <c r="C151" s="26" t="s">
        <v>69</v>
      </c>
      <c r="D151" s="27" t="s">
        <v>780</v>
      </c>
      <c r="E151" s="27" t="s">
        <v>27</v>
      </c>
      <c r="F151" s="26" t="s">
        <v>220</v>
      </c>
      <c r="G151" s="28" t="s">
        <v>751</v>
      </c>
      <c r="H151" s="28" t="s">
        <v>30</v>
      </c>
      <c r="I151" s="28" t="s">
        <v>781</v>
      </c>
      <c r="J151" s="28" t="s">
        <v>30</v>
      </c>
      <c r="K151" s="28" t="s">
        <v>370</v>
      </c>
      <c r="L151" s="28" t="s">
        <v>30</v>
      </c>
      <c r="M151" s="29">
        <v>0.00480100159253794</v>
      </c>
      <c r="N151" s="28" t="s">
        <v>606</v>
      </c>
      <c r="O151" s="29">
        <v>225584.7746205</v>
      </c>
      <c r="P151" s="30">
        <f t="shared" si="3"/>
        <v>0.999999959730883</v>
      </c>
    </row>
    <row r="152" ht="24" customHeight="1" spans="1:16">
      <c r="A152" s="25">
        <v>146</v>
      </c>
      <c r="B152" s="26" t="s">
        <v>782</v>
      </c>
      <c r="C152" s="26" t="s">
        <v>69</v>
      </c>
      <c r="D152" s="27" t="s">
        <v>783</v>
      </c>
      <c r="E152" s="27" t="s">
        <v>27</v>
      </c>
      <c r="F152" s="26" t="s">
        <v>220</v>
      </c>
      <c r="G152" s="28" t="s">
        <v>755</v>
      </c>
      <c r="H152" s="28" t="s">
        <v>30</v>
      </c>
      <c r="I152" s="28" t="s">
        <v>784</v>
      </c>
      <c r="J152" s="28" t="s">
        <v>30</v>
      </c>
      <c r="K152" s="28" t="s">
        <v>370</v>
      </c>
      <c r="L152" s="28" t="s">
        <v>30</v>
      </c>
      <c r="M152" s="29">
        <v>0.00463516858169716</v>
      </c>
      <c r="N152" s="28" t="s">
        <v>606</v>
      </c>
      <c r="O152" s="29">
        <v>225584.7792557</v>
      </c>
      <c r="P152" s="30">
        <f t="shared" si="3"/>
        <v>0.999999980278368</v>
      </c>
    </row>
    <row r="153" ht="24" customHeight="1" spans="1:16">
      <c r="A153" s="25">
        <v>147</v>
      </c>
      <c r="B153" s="26" t="s">
        <v>785</v>
      </c>
      <c r="C153" s="26" t="s">
        <v>69</v>
      </c>
      <c r="D153" s="27" t="s">
        <v>786</v>
      </c>
      <c r="E153" s="27" t="s">
        <v>27</v>
      </c>
      <c r="F153" s="26" t="s">
        <v>220</v>
      </c>
      <c r="G153" s="28" t="s">
        <v>751</v>
      </c>
      <c r="H153" s="28" t="s">
        <v>30</v>
      </c>
      <c r="I153" s="28" t="s">
        <v>787</v>
      </c>
      <c r="J153" s="28" t="s">
        <v>30</v>
      </c>
      <c r="K153" s="28" t="s">
        <v>370</v>
      </c>
      <c r="L153" s="28" t="s">
        <v>30</v>
      </c>
      <c r="M153" s="29">
        <v>0.00444894626624481</v>
      </c>
      <c r="N153" s="28" t="s">
        <v>606</v>
      </c>
      <c r="O153" s="29">
        <v>225584.7837046</v>
      </c>
      <c r="P153" s="30">
        <f t="shared" si="3"/>
        <v>1</v>
      </c>
    </row>
    <row r="154" spans="2:16"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</row>
    <row r="155" spans="2:15">
      <c r="B155" s="31"/>
      <c r="C155" s="31"/>
      <c r="D155" s="32"/>
      <c r="E155" s="32"/>
      <c r="F155" s="32"/>
      <c r="G155" s="32"/>
      <c r="H155" s="32"/>
      <c r="I155" s="32"/>
      <c r="J155" s="32"/>
      <c r="K155" s="32"/>
      <c r="L155" s="32"/>
      <c r="M155" s="32" t="s">
        <v>788</v>
      </c>
      <c r="N155" s="32"/>
      <c r="O155" s="32"/>
    </row>
    <row r="156" spans="2:16">
      <c r="B156" s="31"/>
      <c r="C156" s="31"/>
      <c r="D156" s="32"/>
      <c r="E156" s="32"/>
      <c r="F156" s="32"/>
      <c r="G156" s="32"/>
      <c r="H156" s="32"/>
      <c r="I156" s="32"/>
      <c r="J156" s="32"/>
      <c r="K156" s="32"/>
      <c r="L156" s="32"/>
      <c r="M156" s="32" t="s">
        <v>192</v>
      </c>
      <c r="N156" s="32"/>
      <c r="O156" s="32"/>
      <c r="P156" s="32" t="s">
        <v>789</v>
      </c>
    </row>
    <row r="157" spans="2:16">
      <c r="B157" s="31"/>
      <c r="C157" s="31"/>
      <c r="D157" s="32"/>
      <c r="E157" s="32"/>
      <c r="F157" s="32"/>
      <c r="G157" s="32"/>
      <c r="H157" s="32"/>
      <c r="I157" s="32"/>
      <c r="J157" s="32"/>
      <c r="K157" s="32"/>
      <c r="L157" s="32"/>
      <c r="M157" s="32" t="s">
        <v>790</v>
      </c>
      <c r="N157" s="32"/>
      <c r="O157" s="32"/>
      <c r="P157" s="32" t="s">
        <v>791</v>
      </c>
    </row>
    <row r="158" spans="2:16">
      <c r="B158" s="31"/>
      <c r="C158" s="31"/>
      <c r="D158" s="32"/>
      <c r="E158" s="32"/>
      <c r="F158" s="32"/>
      <c r="G158" s="32"/>
      <c r="H158" s="32"/>
      <c r="I158" s="32"/>
      <c r="J158" s="32"/>
      <c r="K158" s="32"/>
      <c r="L158" s="32"/>
      <c r="M158" s="32" t="s">
        <v>36</v>
      </c>
      <c r="N158" s="32"/>
      <c r="O158" s="32"/>
      <c r="P158" s="32" t="s">
        <v>792</v>
      </c>
    </row>
    <row r="159" spans="2:16">
      <c r="B159" s="31"/>
      <c r="C159" s="31"/>
      <c r="D159" s="32"/>
      <c r="E159" s="32"/>
      <c r="F159" s="32"/>
      <c r="G159" s="32"/>
      <c r="H159" s="32"/>
      <c r="I159" s="32"/>
      <c r="J159" s="32"/>
      <c r="K159" s="32"/>
      <c r="L159" s="32"/>
      <c r="M159" s="32" t="s">
        <v>27</v>
      </c>
      <c r="N159" s="32"/>
      <c r="O159" s="32"/>
      <c r="P159" s="32" t="s">
        <v>793</v>
      </c>
    </row>
    <row r="160" spans="2:16">
      <c r="B160" s="31"/>
      <c r="C160" s="31"/>
      <c r="D160" s="32"/>
      <c r="E160" s="32"/>
      <c r="F160" s="32"/>
      <c r="G160" s="32"/>
      <c r="H160" s="32"/>
      <c r="I160" s="32"/>
      <c r="J160" s="32"/>
      <c r="K160" s="32"/>
      <c r="L160" s="32"/>
      <c r="M160" s="32" t="s">
        <v>150</v>
      </c>
      <c r="N160" s="32"/>
      <c r="O160" s="32"/>
      <c r="P160" s="32" t="s">
        <v>794</v>
      </c>
    </row>
    <row r="161" spans="2:16">
      <c r="B161" s="31"/>
      <c r="C161" s="31"/>
      <c r="D161" s="32"/>
      <c r="E161" s="32"/>
      <c r="F161" s="32"/>
      <c r="G161" s="32"/>
      <c r="H161" s="32"/>
      <c r="I161" s="32"/>
      <c r="J161" s="32"/>
      <c r="K161" s="32"/>
      <c r="L161" s="32"/>
      <c r="M161" s="32" t="s">
        <v>549</v>
      </c>
      <c r="N161" s="32"/>
      <c r="O161" s="32"/>
      <c r="P161" s="32" t="s">
        <v>795</v>
      </c>
    </row>
    <row r="162" spans="2:16">
      <c r="B162" s="31"/>
      <c r="C162" s="31"/>
      <c r="D162" s="32"/>
      <c r="E162" s="32"/>
      <c r="F162" s="32"/>
      <c r="G162" s="32"/>
      <c r="H162" s="32"/>
      <c r="I162" s="32"/>
      <c r="J162" s="32"/>
      <c r="K162" s="32"/>
      <c r="L162" s="32"/>
      <c r="M162" s="32" t="s">
        <v>796</v>
      </c>
      <c r="N162" s="32"/>
      <c r="O162" s="32"/>
      <c r="P162" s="32" t="s">
        <v>791</v>
      </c>
    </row>
    <row r="163" spans="2:16">
      <c r="B163" s="31"/>
      <c r="C163" s="31"/>
      <c r="D163" s="32"/>
      <c r="E163" s="32"/>
      <c r="F163" s="32"/>
      <c r="G163" s="32"/>
      <c r="H163" s="32"/>
      <c r="I163" s="32"/>
      <c r="J163" s="32"/>
      <c r="K163" s="32"/>
      <c r="L163" s="32"/>
      <c r="M163" s="32" t="s">
        <v>797</v>
      </c>
      <c r="N163" s="32"/>
      <c r="O163" s="32"/>
      <c r="P163" s="32" t="s">
        <v>791</v>
      </c>
    </row>
    <row r="164" spans="2:16">
      <c r="B164" s="31"/>
      <c r="C164" s="31"/>
      <c r="D164" s="32"/>
      <c r="E164" s="32"/>
      <c r="F164" s="32"/>
      <c r="G164" s="32"/>
      <c r="H164" s="32"/>
      <c r="I164" s="32"/>
      <c r="J164" s="32"/>
      <c r="K164" s="32"/>
      <c r="L164" s="32"/>
      <c r="M164" s="32" t="s">
        <v>798</v>
      </c>
      <c r="N164" s="32"/>
      <c r="O164" s="32"/>
      <c r="P164" s="32" t="s">
        <v>791</v>
      </c>
    </row>
    <row r="165" spans="2:16">
      <c r="B165" s="31"/>
      <c r="C165" s="31"/>
      <c r="D165" s="32"/>
      <c r="E165" s="32"/>
      <c r="F165" s="32"/>
      <c r="G165" s="32"/>
      <c r="H165" s="32"/>
      <c r="I165" s="32"/>
      <c r="J165" s="32"/>
      <c r="K165" s="32"/>
      <c r="L165" s="32"/>
      <c r="M165" s="32" t="s">
        <v>799</v>
      </c>
      <c r="N165" s="32"/>
      <c r="O165" s="32"/>
      <c r="P165" s="32" t="s">
        <v>791</v>
      </c>
    </row>
    <row r="166" spans="2:16">
      <c r="B166" s="31"/>
      <c r="C166" s="31"/>
      <c r="D166" s="32"/>
      <c r="E166" s="32"/>
      <c r="F166" s="32"/>
      <c r="G166" s="32"/>
      <c r="H166" s="32"/>
      <c r="I166" s="32"/>
      <c r="J166" s="32"/>
      <c r="K166" s="32"/>
      <c r="L166" s="32"/>
      <c r="M166" s="32" t="s">
        <v>800</v>
      </c>
      <c r="N166" s="32"/>
      <c r="O166" s="32"/>
      <c r="P166" s="32" t="s">
        <v>791</v>
      </c>
    </row>
    <row r="167" spans="2:16">
      <c r="B167" s="31"/>
      <c r="C167" s="31"/>
      <c r="D167" s="32"/>
      <c r="E167" s="32"/>
      <c r="F167" s="32"/>
      <c r="G167" s="32"/>
      <c r="H167" s="32"/>
      <c r="I167" s="32"/>
      <c r="J167" s="32"/>
      <c r="K167" s="32"/>
      <c r="L167" s="32"/>
      <c r="M167" s="32" t="s">
        <v>95</v>
      </c>
      <c r="N167" s="32"/>
      <c r="O167" s="32"/>
      <c r="P167" s="32" t="s">
        <v>801</v>
      </c>
    </row>
    <row r="168" spans="2:16"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</row>
    <row r="169" spans="2:16">
      <c r="B169" s="33"/>
      <c r="C169" s="33"/>
      <c r="D169" s="33"/>
      <c r="E169" s="34"/>
      <c r="F169" s="33"/>
      <c r="G169" s="33"/>
      <c r="H169" s="33"/>
      <c r="I169" s="33"/>
      <c r="J169" s="33"/>
      <c r="K169" s="33"/>
      <c r="L169" s="7" t="s">
        <v>802</v>
      </c>
      <c r="M169" s="33"/>
      <c r="N169" s="35">
        <v>188114.84</v>
      </c>
      <c r="O169" s="33"/>
      <c r="P169" s="33"/>
    </row>
    <row r="170" spans="2:16">
      <c r="B170" s="33"/>
      <c r="C170" s="33"/>
      <c r="D170" s="33"/>
      <c r="E170" s="34"/>
      <c r="F170" s="33"/>
      <c r="G170" s="33"/>
      <c r="H170" s="33"/>
      <c r="I170" s="33"/>
      <c r="J170" s="33"/>
      <c r="K170" s="33"/>
      <c r="L170" s="7" t="s">
        <v>803</v>
      </c>
      <c r="M170" s="33"/>
      <c r="N170" s="35">
        <v>49163.59</v>
      </c>
      <c r="O170" s="33"/>
      <c r="P170" s="33"/>
    </row>
    <row r="171" spans="2:16">
      <c r="B171" s="33"/>
      <c r="C171" s="33"/>
      <c r="D171" s="33"/>
      <c r="E171" s="34"/>
      <c r="F171" s="33"/>
      <c r="G171" s="33"/>
      <c r="H171" s="33"/>
      <c r="I171" s="33"/>
      <c r="J171" s="33"/>
      <c r="K171" s="33"/>
      <c r="L171" s="7" t="s">
        <v>804</v>
      </c>
      <c r="M171" s="33"/>
      <c r="N171" s="35">
        <v>237278.43</v>
      </c>
      <c r="O171" s="33"/>
      <c r="P171" s="33"/>
    </row>
    <row r="172" ht="60" customHeight="1" spans="2:16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 ht="69.95" customHeight="1" spans="2:3">
      <c r="B173" s="31" t="s">
        <v>805</v>
      </c>
      <c r="C173" s="3"/>
    </row>
  </sheetData>
  <mergeCells count="39">
    <mergeCell ref="F1:H1"/>
    <mergeCell ref="I1:P1"/>
    <mergeCell ref="F2:H2"/>
    <mergeCell ref="I2:P2"/>
    <mergeCell ref="B3:P3"/>
    <mergeCell ref="M155:P155"/>
    <mergeCell ref="M156:O156"/>
    <mergeCell ref="M157:O157"/>
    <mergeCell ref="M158:O158"/>
    <mergeCell ref="M159:O159"/>
    <mergeCell ref="M160:O160"/>
    <mergeCell ref="M161:O161"/>
    <mergeCell ref="M162:O162"/>
    <mergeCell ref="M163:O163"/>
    <mergeCell ref="M164:O164"/>
    <mergeCell ref="M165:O165"/>
    <mergeCell ref="M166:O166"/>
    <mergeCell ref="M167:O167"/>
    <mergeCell ref="B169:D169"/>
    <mergeCell ref="L169:M169"/>
    <mergeCell ref="N169:P169"/>
    <mergeCell ref="B170:D170"/>
    <mergeCell ref="L170:M170"/>
    <mergeCell ref="N170:P170"/>
    <mergeCell ref="B171:D171"/>
    <mergeCell ref="L171:M171"/>
    <mergeCell ref="N171:P171"/>
    <mergeCell ref="B173:P173"/>
    <mergeCell ref="A4:A5"/>
    <mergeCell ref="B4:B5"/>
    <mergeCell ref="C4:C5"/>
    <mergeCell ref="D4:D5"/>
    <mergeCell ref="E4:E5"/>
    <mergeCell ref="F4:F5"/>
    <mergeCell ref="N4:N5"/>
    <mergeCell ref="O4:O5"/>
    <mergeCell ref="P4:P5"/>
    <mergeCell ref="Q4:Q5"/>
    <mergeCell ref="R4:R5"/>
  </mergeCells>
  <printOptions horizontalCentered="1"/>
  <pageMargins left="0.78740157480315" right="0.78740157480315" top="0.78740157480315" bottom="0.78740157480315" header="0.511811023622047" footer="0.511811023622047"/>
  <pageSetup paperSize="9" scale="46" fitToHeight="0" orientation="landscape"/>
  <headerFooter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Curva ABC de Insumos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2036557</cp:lastModifiedBy>
  <cp:revision>0</cp:revision>
  <dcterms:created xsi:type="dcterms:W3CDTF">2024-08-16T12:18:00Z</dcterms:created>
  <cp:lastPrinted>2024-08-28T20:37:00Z</cp:lastPrinted>
  <dcterms:modified xsi:type="dcterms:W3CDTF">2024-10-08T11:37:04Z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AF6FAD30A67245B284AE4B70A4894BF0_12</vt:lpwstr>
  </property>
  <property fmtid="{D5CDD505-2E9C-101B-9397-08002B2CF9AE}" pid="3" name="KSOProductBuildVer">
    <vt:lpwstr>1046-12.2.0.13472</vt:lpwstr>
  </property>
</Properties>
</file>