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95" activeTab="1"/>
  </bookViews>
  <sheets>
    <sheet name="Planilha1" sheetId="1" r:id="rId1"/>
    <sheet name="Planilha2" sheetId="2" r:id="rId2"/>
  </sheets>
  <calcPr calcId="144525"/>
</workbook>
</file>

<file path=xl/sharedStrings.xml><?xml version="1.0" encoding="utf-8"?>
<sst xmlns="http://schemas.openxmlformats.org/spreadsheetml/2006/main" count="576" uniqueCount="269">
  <si>
    <t>VALOR UNITÁRIO MÁXIMO ACEITÁVEL</t>
  </si>
  <si>
    <t>VALOR TOTAL MÁXIMO ACEITÁVEL</t>
  </si>
  <si>
    <t>R$</t>
  </si>
  <si>
    <t>SEÇÃO II - EQUIPAMENTOS</t>
  </si>
  <si>
    <t>SEÇÃO III - MOBILIÁRIO, DECORAÇÃO E SINALIZAÇÃO</t>
  </si>
  <si>
    <t>SEÇÃO IV - PLACAS, BRINDES E HONRARIAS</t>
  </si>
  <si>
    <t>SEÇÃO V - MATERIAIS ESPORTIVOS</t>
  </si>
  <si>
    <t>SEÇÃO VI - ALIMENTAÇÃO</t>
  </si>
  <si>
    <t>GRUPO</t>
  </si>
  <si>
    <t>SEÇÃO</t>
  </si>
  <si>
    <t>DESCRIÇÃO/ESPECIFICAÇÃO</t>
  </si>
  <si>
    <t>VALOR TOTAL ESTIMADO</t>
  </si>
  <si>
    <t>SERVIÇOS ESPECIALIZADOS</t>
  </si>
  <si>
    <t>EQUIPAMENTOS</t>
  </si>
  <si>
    <t>MOBILIÁRIO, DECORAÇÃO E SINALIZAÇÃO</t>
  </si>
  <si>
    <t>PLACAS, BRINDES E HONRARIAS</t>
  </si>
  <si>
    <t>MATERIAIS ESPORTIVOS</t>
  </si>
  <si>
    <t>ALIMENTAÇÃO</t>
  </si>
  <si>
    <t>TOTAL</t>
  </si>
  <si>
    <t>PLANILHA DE CUSTOS DE FORAÇÃO DE PREÇOS</t>
  </si>
  <si>
    <t>ITEM</t>
  </si>
  <si>
    <t>TIPO DE SERVIÇO OU MATERIAL</t>
  </si>
  <si>
    <t>ESPECIFICAÇÕES DETALHADAS</t>
  </si>
  <si>
    <t>UNIDADE DE REFERÊNCIA</t>
  </si>
  <si>
    <t>UNIDADE</t>
  </si>
  <si>
    <t>QUANTIDADE</t>
  </si>
  <si>
    <t>VALOR
UNITÁRIO
MÁXIMO
ACEITÁVEL</t>
  </si>
  <si>
    <t>VALOR
TOTAL
MÁXIMO
ACEITÁVEL</t>
  </si>
  <si>
    <t>Coordenador Geral</t>
  </si>
  <si>
    <t>Coordenador Geral - Profissional responsável por coordenar o conjunto de itens relacionados ao evento, entregas e despachos, organização de espaços, cadastramento de staff e controle de acesso, com experiência comprovada no planejamento e organização de eventos, sujeito à prévia aprovação pela CONTRATANTE, com a responsabilidade de prestar assessoria prévia e de acompanhar e orientar o contingente alocado pela CONTRATADA, controlar horários, resolver imprevistos e corrigir situações adversas, de forma a garantir o perfeito desenvolvimento das atividades, em regime de dedicação exclusiva - Diária de 8 horas.</t>
  </si>
  <si>
    <t>Profissional</t>
  </si>
  <si>
    <t>Diária</t>
  </si>
  <si>
    <t>Cerimonialista</t>
  </si>
  <si>
    <t>Cerimonialista - Profissional responsável por conduzir a abertura dos eventos, com experiência e comprovada, com domínio das regras de etiqueta, capacitado para: identificar, abordar adequadamente e conduzir autoridade e convidados VIPs; elaborar e acompanhar a execução do cerimonial do evento, do protocolo e da ordem de precedência; preparar mesa diretoria e nominatas; com boa postura, desenvoltura, adequada presença de palco, boa dicção, voz adequada à apresentação de cerimonial, articulação e interpretação de possíveis imprevisto no cerimonial - Diária de 8 horas.</t>
  </si>
  <si>
    <t>Recepcionista</t>
  </si>
  <si>
    <t>Recepcionista - Profissional responsável por atividade de recepção em eventos, com experiência e comprovada, com domínio das regras de etiqueta, o serviço deverá ser executado por profissional dinâmico, com boa postura, com habilidade em lidar com pessoas e no trato com autoridades - Diária de 8 horas.</t>
  </si>
  <si>
    <t>Coordenador de Serviços Gerais</t>
  </si>
  <si>
    <t>Coordenador de Serviços Gerais - Profissional que irá atuar responsável por toda a rotina da equipe de limpeza, controlando as funções dos funcionários, separando e armazenando os materiais que serão utilizados, responder pela equipe de limpeza, padronizar a limpeza, demandar as tarefas e analisar os serviços realizados - Diária de 8 horas.</t>
  </si>
  <si>
    <t>Auxiliar de Serviços Gerais</t>
  </si>
  <si>
    <t>Auxiliar de Serviços Gerais - O serviço deverá ser executado por profissional capacitado e uniformizado para a realização de serviços de limpeza e conservação nas dependências do evento, antes, durante e depois de sua realização, com todo o material de limpeza incluído - Diária 8 horas.</t>
  </si>
  <si>
    <t>Brigadista de Incêndio</t>
  </si>
  <si>
    <t>Brigadista de Incêndio - O serviço deverá ser realizado por profissional capacitado para atuar na prevenção, abandono e combate a princípio de incêndio e prestar os primeiros socorros - Diária de 8 horas.</t>
  </si>
  <si>
    <t>Intérprete de Libras</t>
  </si>
  <si>
    <t>Intérprete de Libras - Profissional com experiência comprovada para tradução simultânea na linguagem libras a eventos específicos ao público externo, lembrando que esse item se faz necessário que seja solicitado em dupla em eventos de mais de 1 (uma) hora de duração. Deverá se apresentar 01 hora antes do início do evento - Diária de 6 horas.</t>
  </si>
  <si>
    <t>Produtor Cultural</t>
  </si>
  <si>
    <t>Produtor Cultural - Profissional responsável por coordenar o conjunto de itens relacionados ao evento, responsável, também, pelo planejamento e organização de eventos culturais, sujeito à prévia aprovação pela CONTRATANTE, com a responsabilidade de prestar assessoria prévia e de acompanhar e orientar o contingente alocado pela CONTRATADA, controlar horários, realizar direção de palco, resolver imprevistos e corrigir situações adversas, de forma a garantir o perfeito desenvolvimento das atividades, em regime de dedicação exclusiva - Diária de 8 horas.</t>
  </si>
  <si>
    <t>Assistente de Produção</t>
  </si>
  <si>
    <t>Assistente de Produção - Profissional responsável por auxiliar o produtor cultural em seu conjunto de itens relacionados ao evento, responsável, também, pela execução prática dos processos de planejamento e organização de eventos culturais, sujeito à prévia aprovação pela CONTRATANTE, com a responsabilidade de resolver imprevistos e corrigir situações adversas, de forma a garantir o perfeito desenvolvimento das atividades, em regime de dedicação exclusiva - Diária de 8 horas.</t>
  </si>
  <si>
    <t>Diretor de Palco</t>
  </si>
  <si>
    <t>Diretor de Palco - Profissional com experiência comprovada em prestação de serviços em eventos, sujeito à prévia aprovação pela CONTRATANTE, com a responsabilidade de gerenciar a realização das montagens, apresentações e desmontagens do local de realização do evento, controlar horários, acompanhar e deliberar ações para o assistente de diretor de palco (roadie), resolver imprevistos e corrigir situações adversas, de forma a garantir o perfeito desenvolvimento das atividades, em regime de dedicação exclusiva - Diária de 8 horas.</t>
  </si>
  <si>
    <t>Roadie</t>
  </si>
  <si>
    <t>Roadie - Assistente de organização de Palco – profissional com experiência comprovada em prestação de serviços em eventos, sujeito à prévia aprovação pela CONTRATANTE, com a responsabilidade de transportar equipamentos em geral e instrumentos musicais, auxiliar a montagem dos instrumentos, controlar horários, acompanhar e organizar a passagem de som, prestar assessoria prévia e de acompanhar e orientar o contingente alocado pela CONTRATADA, resolver imprevistos e corrigir situações adversas, de forma a garantir o perfeito desenvolvimento das atividades, em regime de dedicação exclusiva - Diária de 8 horas.</t>
  </si>
  <si>
    <t>Garçom / Garçonete</t>
  </si>
  <si>
    <t>Garçom / Garçonete - profissional com experiência comprovada em prestação de serviços em eventos, sujeito à prévia aprovação pela CONTRATANTE, devidamente uniformizado (a) e qualificado (a) para realizar todo correspondente à função de garçom, inclusive no atendimento e no trato com autoridades, em regime de dedicação exclusiva - Diária de 8 horas.</t>
  </si>
  <si>
    <t>Segurança</t>
  </si>
  <si>
    <t>Segurança - profissional com experiência comprovada em prestação de serviços em eventos, sujeito à prévia aprovação pela CONTRATANTE, devidamente uniformizado (a) e qualificado (a) para execução de segurança desarmada, nos termos da legislação em vigor, inclusive no trato com autoridades, em regime de dedicação exclusiva - Diária de 8 horas.</t>
  </si>
  <si>
    <t>Conferencista - TIPO I</t>
  </si>
  <si>
    <t>Conferencista - TIPO I - Serviço de realização de conferência/palestra sobre temáticas da arte e cultura por professor e/ou pesquisador e/ou artista popular e/ou empreendedor da economia solidária, com deslocamento e alimentação pela contratada. Conferencista a ser definida pelo solicitante, para conferência/palestra de 30 minutos a 50min.</t>
  </si>
  <si>
    <t>Conferência</t>
  </si>
  <si>
    <t>Conferencista - TIPO II</t>
  </si>
  <si>
    <t>Conferencista - TIPO II - Serviço de realização de conferência/palestra sobre temáticas da arte e cultura por professor e/ou pesquisador e/ou artista popular e/ou empreendedor da economia solidária, com deslocamento e alimentação pela contratada. Conferencista a ser definida pelo solicitante, para conferência/palestra de 1h a 1h30min.</t>
  </si>
  <si>
    <t>Apresentação Artística - TIPO I</t>
  </si>
  <si>
    <t>Apresentação Artística - TIPO I - Serviço de apresentação de espetáculo de grupo artístico, com deslocamento, figurino e equipamentos artísticos/cênicos, com manifestação a ser definida pelo solicitante, para apresentação de 1h a 1h30min.</t>
  </si>
  <si>
    <t>Profissional / Grupo Artístico</t>
  </si>
  <si>
    <t>Show / Espetáculo</t>
  </si>
  <si>
    <t>Apresentação Artística - TIPO II</t>
  </si>
  <si>
    <t>Apresentação Artística - TIPO II - Serviço de apresentação de espetáculo de grupo artístico, com deslocamento, figurino e equipamentos artísticos/cênicos, com manifestação a ser definida pelo solicitante, para apresentação de 30 minutos a 50min.</t>
  </si>
  <si>
    <t>Transmissão Audiovisual</t>
  </si>
  <si>
    <t>Transmissão audiovisual para plataformas virtuais streming (ao vivo). Contratação de serviços de operação audiovisual, captação, edição e transmissão em broadcast de sinais de áudio e vídeo. Inclui três câmeras de vídeo + cinegrafistas + tripé de câmera + iluminação + mesa de corte e equipamento para transmissão ao vivo), com entrega do material gravado bruto em arquivo digital. Transmissão ao vivo na qualidade de resolução 720p. O material bruto com o vídeo final exibido deve ser entregue em resolução de 4k. Com duração de até 4 (quatro) horas.</t>
  </si>
  <si>
    <t>Transmissão</t>
  </si>
  <si>
    <t>Hora</t>
  </si>
  <si>
    <t>Serviço Médico de Emergência</t>
  </si>
  <si>
    <t>Serviço de assistência médica, com ambulância TIPO UTI MÓVEL para evento esportivo a ser realizado em município do estado da Paraíba e que deverá atuar no local do evento, contendo suporte básico, equipada com todos os aparelhos e medicação necessária para emergências clínicas e de traumas, composta por 01 socorrista ou técnico em enfermagem e 01 motorista treinados em primeiros socorros. Os serviços devem compreender as assistências de pronto socorro móvel de emergências e urgências médicas aos participantes durante os dias de competição de cada etapa, durante o início e termino da programação - 08h00 as 22h00 - incluindo materiais hospitalares para urgências e eventuais deslocamentos de pacientes em algum centro hospitalar. Todas as despesas com a completa realização dos serviços como, transporte e alimentação dos profissionais envolvidos estarão incluídos neste serviço.</t>
  </si>
  <si>
    <t>Serviço</t>
  </si>
  <si>
    <t>Serviço de Arbitragem</t>
  </si>
  <si>
    <t>Serviço de arbitragem para evento esportivo a ser realizado em município do estado da Paraíba para a modalidade de ATLETISMO - Evento Interno do IFPB - com árbitros com curso oficializado pela federação ou confederação brasileira da modalidade, federados de categoria nacional ou internacional, ou de liga autônoma caso aprovado pelo solicitante para atuar nas provas de pista e campo, uniformizados e com equipamentos de arbitragem como placas, apito, súmulas em 3 vias, cronômetro, trenas e outros. Os árbitros e a equipe quando solicitados deverão elaborar chaveamento da competição, fornecendo informações da competição a secretária e demais membros da comissão organizadora. Deverão estar presentes ao local de competição 1 (uma) hora antes do início de cada turno. Todas despesas como transporte, estadia, alimentação deverão estar inclusas - Diária de 8 horas.</t>
  </si>
  <si>
    <t>Equipe</t>
  </si>
  <si>
    <t>Serviço de arbitragem para evento esportivo a ser realizado em município do estado da Paraíba para a modalidade de NATAÇÃO - Evento Interno - com árbitros com curso oficializado pela federação ou confederação brasileira da modalidade, federados de categoria nacional ou internacional, ou de liga autônoma caso aprovado pelo solicitante para atuar nas provas da modalidade. Os árbitros deverão estar uniformizados e com equipamentos de arbitragem como placas, apito, súmulas em 3 vias, cronômetro e outros. Os árbitros e a equipe quando solicitados deverão elaborar chaveamento da competição, fornecendo informações da competição a secretária e demais membros da comissão organizadora. Deverão estar presentes ao local de competição 1 (uma) hora antes do início da competição. Todas despesas como transporte, estadia, alimentação deverão estar inclusas - Diária de 8 horas.</t>
  </si>
  <si>
    <t>Serviço de arbitragem para evento esportivo a ser realizado em município do estado da Paraíba para a modalidade de FUTSAL - Eventos Interno - com árbitros com curso oficializado pela federação ou confederação brasileira da modalidade, federados de categoria nacional ou internacional, ou de liga autônoma caso aprovado pelo solicitante. Equipe completa de Arbitragem, composta por: 2 árbitros; 1 secretário; 01 cronometrista. A equipe também atuara na organização da competição nos naipes masculino e feminino. Deverão estar presentes ao local de competição 1 (uma) hora antes do início da rodada possuindo todo equipamento (uniformes, boletim, súmulas, apitos, cronômetros, cartões, placares entre outros). Todas despesas como transporte, estadia, alimentação deverão estar inclusas.</t>
  </si>
  <si>
    <t>JOGO / PARTIDA</t>
  </si>
  <si>
    <t>Serviço de arbitragem para evento esportivo a ser realizado em município do estado da Paraíba para a modalidade de FUTEBOL DE CAMPO - evento interno - com árbitros com curso oficializado pela federação ou confederação brasileira da modalidade, federados de categoria nacional ou internacional, ou de liga autônoma caso aprovado pelo solicitante. Equipe completa de arbitragem, composta por: 1 árbitro; 2 assistentes (bandeirinhas); 1 árbitro reserva (secretário). A equipe também atuara na organização da competição no naipe masculino. Deverão estar presentes ao local de competição 1 (uma) hora antes do início da rodada possuindo todo equipamento (uniformes, boletim, súmulas, apitos, cronômetros, cartões, placares entre outros). Todas despesas como transporte, estadia, alimentação deverão estar inclusas.</t>
  </si>
  <si>
    <t>Serviço de arbitragem para evento esportivo a ser realizado em município do estado da Paraíba para a modalidade de BASQUETEBOL - evento interno - com árbitros com curso oficializado pela federação ou confederação brasileira da modalidade, federados de categoria nacional ou internacional, ou de liga autônoma caso aprovado pelo solicitante. Equipe completa composta por: 3 árbitros; 1 secretário; 1 cronometrista. A equipe também atuara na organização da competição nos naipes masculino e feminino. Deverão estar presentes ao local de competição 1 (uma) hora antes do início da rodada possuindo todo equipamento (uniformes, boletim, súmulas, apitos, cronômetros, cartões, placares entre outros). Todas despesas como transporte, estadia, alimentação deverão estar inclusas.</t>
  </si>
  <si>
    <t>Serviço de arbitragem para evento esportivo a ser realizado em município do estado da Paraíba para a modalidade de HANDEBOL - evento interno - com árbitros com curso oficializado pela federação ou confederação brasileira da modalidade, federados de categoria nacional ou internacional, ou de liga autônoma caso aprovado pelo solicitante. Equipe completa de arbitragem, composta por: 2 árbitros; 1 secretário; 1 cronometrista. A equipe também atuara na organização da competição nos naipes masculino e feminino. Deverão estar presentes ao local de competição 1 (uma) hora antes do início da rodada possuindo todo equipamento (uniformes, boletim, súmulas, apitos, cronômetros, cartões, placares entre outros). Todas despesas como transporte, estadia, alimentação deverão estar inclusas.</t>
  </si>
  <si>
    <t>Serviço de arbitragem para evento esportivo a ser realizado em município do estado da Paraíba para a modalidade de VÔLEI - evento interno - com árbitros com curso oficializado pela federação ou confederação brasileira da modalidade, federados de categoria nacional ou internacional, ou de liga autônoma caso aprovado pelo solicitante. Equipe completa de arbitragem, Equipe completa de arbitragem, composta por: 2 árbitros; 1 secretário; 2 fiscais de linha. A equipe também atuara na organização da competição nos naipes masculino e feminino. Deverão estar presentes ao local de competição 1 (uma) hora antes do início da rodada possuindo todo equipamento (uniformes, boletim, súmulas, apitos, cronômetros, cartões, placares entre outros). Todas despesas como transporte, estadia, alimentação deverão estar inclusas.</t>
  </si>
  <si>
    <t>Serviço de arbitragem para evento esportivo a ser realizado em município do estado da Paraíba para a modalidade de VÔLEI DE AREIA - evento interno - com árbitros com curso oficializado pela federação ou confederação brasileira da modalidade, federados de categoria nacional ou internacional, ou de liga autônoma caso aprovado pelo solicitante. Equipe completa de arbitragem, composta por: 2 árbitros; 1 secretário; 2 fiscais de linha. A equipe também atuara na organização da competição nos naipes masculino e feminino. Deverão estar presentes ao local de competição 1 (uma) hora antes do início da rodada possuindo todo equipamento (uniformes, boletim, súmulas, apitos, cronômetros, cartões, placares entre outros). Todas despesas como transporte, estadia, alimentação deverão estar inclusas.</t>
  </si>
  <si>
    <t>Serviço de arbitragem para evento esportivo a ser realizado em município do estado da Paraíba para a modalidade de TÊNIS DE MESA - evento interno - com árbitros com curso oficializado pela federação ou confederação brasileira da modalidade, federados de categoria nacional ou internacional, ou de liga autônoma caso aprovado pelo solicitante. Equipe completa de arbitragem, composta por: 1 árbitro geral; 2 árbitro auxiliar. A equipe também atuara na organização da competição nos naipes masculino e feminino. Deverão estar presentes ao local de competição 1 (uma) hora antes do início da rodada possuindo todo equipamento (uniformes, boletim, súmulas, bandeiras, bolas oficiais, suportes e redes, cartões, placares entre outros). Todas despesas como transporte, estadia, alimentação deverão estar inclusas - Diária de 8 horas.</t>
  </si>
  <si>
    <t>Serviço de arbitragem para evento esportivo a ser realizado em município do estado da Paraíba para a MODALIDADE DE XADREZ - evento interno - com árbitros com curso oficializado pela federação ou confederação brasileira da modalidade, federados de categoria nacional ou internacional, ou de liga autônoma caso aprovado pelo solicitante. Equipe completa de arbitragem, composta por: 1 Arbitro Principal; 1 árbitro auxiliar. A equipe também atuara na organização da competição nos naipes masculino e feminino. Deverão estar presentes ao local de competição 1 (uma) hora antes do início da rodada possuindo todo equipamento (uniformes, boletim, súmulas, Relógios de mesa, cronômetros, cartões, placares, tabuleiros, peças oficiais entre outros). Todas despesas como transporte, estadia, alimentação deverão estar inclusas – Diária de 8 horas.</t>
  </si>
  <si>
    <t>Serviço de produção de vinheta, jingle ou spot (áudio) - até 10 seg.</t>
  </si>
  <si>
    <t>Serviço de criação, produção, locução, gravação, edição, pasteurização e mixagem de vinhetas, jingles e spots originais para emissora de rádio FM, em regime de empreitada por preço unitário, com duração total de até 05 (cinco) segundos.</t>
  </si>
  <si>
    <t>vinheta ou jingle ou spot - até 5 segundos</t>
  </si>
  <si>
    <t>Unidade</t>
  </si>
  <si>
    <t>Serviço de produção de vinheta, jingle ou spot (áudio) - até 30 seg.</t>
  </si>
  <si>
    <t>Serviço de criação, produção, locução, gravação, edição, pasteurização e mixagem de vinhetas, jingles e spots originais para emissora de rádio FM, em regime de empreitada por preço unitário, com duração total de até 30 (trinta) segundos.</t>
  </si>
  <si>
    <t>vinheta ou jingle ou spot - até 30 segundos</t>
  </si>
  <si>
    <t>Sistema de Sonorização - TIPO I</t>
  </si>
  <si>
    <t>Prestação de serviços em locação com montagem e desmontagem de SISTEMA DE SONORIZAÇÃO COMPLETO - Tipo I; Sistema de Sonorização de médio porte, para atender até 400 pessoas, com potência/volume adequados ao espaço, seja ele aberto ou fechado, contendo: 02 caixas de Subwoofer, 02 caixas de médio, 02 monitores de voz, 02 microfones sem fio, 01 mix console, rack de amplificadores, 02 pedestais, microfonação para voz e instrumentos; com todo o cabeamento necessário ao sistema e cabeamento para ligação de energia de 50 metros; Notebook, acompanhado de técnico(s) especializado(s) Operador de Áudio, eletricista, bem como montagem e desmontagem dos equipamentos e operacionalização durante a realização das solenidades – Diária de 24 horas.</t>
  </si>
  <si>
    <t>Sistema Completo</t>
  </si>
  <si>
    <r>
      <t> </t>
    </r>
    <r>
      <rPr>
        <sz val="10"/>
        <color theme="1"/>
        <rFont val="Arial"/>
        <charset val="134"/>
      </rPr>
      <t>33</t>
    </r>
    <r>
      <rPr>
        <sz val="10"/>
        <color theme="1"/>
        <rFont val="SimSun"/>
        <charset val="134"/>
      </rPr>
      <t> </t>
    </r>
  </si>
  <si>
    <r>
      <t>Sistema de Sonorização -TIPO II</t>
    </r>
    <r>
      <rPr>
        <sz val="10"/>
        <color theme="1"/>
        <rFont val="SimSun"/>
        <charset val="134"/>
      </rPr>
      <t> </t>
    </r>
  </si>
  <si>
    <t>Prestação de serviços em locação com montagem e desmontagem de SISTEMA DE SONORIZAÇÃO COMPLETO –Sistema destinado a shows de pequeno/médio porte (público mínimo estimado: 1 mil pessoas).
SISTEMA DE P.A E DE MONITOR
Sistema formado por caixas (altas, médias, graves, e sub-graves) de fabricantes reconhecidos (YAMAHA, ELECTRO VOICE, JBL, NORTON, EAW, FZ, DAS) capaz de fornecer SPL de 112 db no FOH, simetricamente montado em perfeitas condições de uso.
O FOH formando um triângulo equilátero com os dois P.As.
Mixers digitais (Venue DShow, Venue SC48, Yamaha utilizar conversores AD/DA externos.
Sistema de P.A. ((altas, médias, graves, e sub-graves)capaz de atender a uma demanda de 1.000 pessoas, a ser montado em local externo. Todas as caixas deverão ter sistema para suspensão aérea SIDES e os monitores de chão sejam de fabricantes conceituados (YAMAHA, ELECTRO VOICE, EAW, JBL, Meyer).
EQUIPAMENTOS DE PALCO
01 Sistema para contrabaixo com 4X10” + 1X15;
02 Amplificadores para guitarra;
08 Monitores EAW SM12;
O1 caixa 2x15xdrive EAW para monitor do baterista;
4 réguas de AC com 5 pontos padrão americano para o palco (110w e 220w)
INPUT LIST
01 BUMBO - Beta 52
02 CAIXA - Beta 57A
03 ESTEIRA - Beta 57A
04 CHIMBAL – SM81
05 TOM 1 – MD421/E604
06 SURDO 1 – MD421/E604
07 SURDO 2 – MD421/E604
08 OH (L) – SM81
09 OH (R) – SM81
10 TECLADO (L) – D.I.
11 TECLADO (R) – D.I.
12 VIOLÃO – D.I
13 CONTRABAIXO - D.I. Ativa
14 GUITARRA - mic SM57
15 GUITARRA - line D.I.
16 SANFONA – D.I.
17 EFEITOS OVER PERC - SM58 (pedestal)
18 PANDEIRO/TRIÂNGULO - SM58 (pedestal)
19 CAJON – SM58(pedestal)
20 CONGA AGUDA - SM57 (pedestal)
21 CONGA GRAVE – SM57(pedestal)
22 ZABUMBA top - CLAMP SM-57
23 ZABUMBA bot - CLAMP SM-57
24 ALFAIA - Shure SM58 (garra)
25 VOCAL - Beta 58A
26 VOCAL - Beta 58A
27 VOCAL - Beta 58A
28 VOCAL - Beta 58A
29 VOCAL - Beta 58A
30 VOCAL - Beta 58A
31 VOZ - Beta 87A ou Beta 58A UHF/R
32 STAND BY - Beta 58A
33 VIOLINO, VIOLA, CELLO, METAIS
E SOPROS - (naipes) MICs para naipe de cordas de orquestra de 20 integrantes.
Acompanhado de técnico(s) especializado(s) Técnico Operador de Áudio, auxiliar de operador de áudio e eletricista, bem como montagem e desmontagem dos equipamentos e operacionalização durante a realização das solenidades – Diária de 24 horas.</t>
  </si>
  <si>
    <r>
      <t> </t>
    </r>
    <r>
      <rPr>
        <sz val="10"/>
        <color theme="1"/>
        <rFont val="Arial"/>
        <charset val="134"/>
      </rPr>
      <t>34</t>
    </r>
    <r>
      <rPr>
        <sz val="10"/>
        <color theme="1"/>
        <rFont val="SimSun"/>
        <charset val="134"/>
      </rPr>
      <t> </t>
    </r>
  </si>
  <si>
    <t>Sistema de Iluminação – TIPO I</t>
  </si>
  <si>
    <t>Prestação de serviços em locação com montagem e desmontagem de SISTEMA DE ILUMINAÇÃO para palco e abertura do evento: 8 moving heads, 16 par Leds, mesa DMX, 4 Colunas de Grid Q30 com 3 metros de altura, 1 máquina de fumaça (gelo seco), 1 mesa avolites, 48 canais de rack x 4 kw. Acompanhado de técnico(s) especializado(s) Técnico Operador de Luz e eletricista, bem como montagem e desmontagem dos equipamentos e operacionalização durante a realização das solenidades – Diária de 24 horas.</t>
  </si>
  <si>
    <r>
      <t> </t>
    </r>
    <r>
      <rPr>
        <sz val="10"/>
        <color theme="1"/>
        <rFont val="Arial"/>
        <charset val="134"/>
      </rPr>
      <t>35</t>
    </r>
    <r>
      <rPr>
        <sz val="10"/>
        <color theme="1"/>
        <rFont val="SimSun"/>
        <charset val="134"/>
      </rPr>
      <t> </t>
    </r>
  </si>
  <si>
    <t>Tela de Projeção</t>
  </si>
  <si>
    <t>Prestação de serviços em locação com montagem e desmontagem de TELA DE PROJEÇÃO - Dimensões 2 m x 3 m, na cor branca, retrátil, com suporte necessário para a instalação com tripé ou pendurada – Diária de 24 horas.</t>
  </si>
  <si>
    <t>Tela</t>
  </si>
  <si>
    <r>
      <t> </t>
    </r>
    <r>
      <rPr>
        <sz val="10"/>
        <color theme="1"/>
        <rFont val="Arial"/>
        <charset val="134"/>
      </rPr>
      <t>36</t>
    </r>
    <r>
      <rPr>
        <sz val="10"/>
        <color theme="1"/>
        <rFont val="SimSun"/>
        <charset val="134"/>
      </rPr>
      <t> </t>
    </r>
  </si>
  <si>
    <t>Sistema de Projeção</t>
  </si>
  <si>
    <t>Prestação de serviços em locação com montagem e desmontagem de SISTEMA DE PROJEÇÃO MULTIMÍDIA - composto por: 01 projetor multimídia de pelo menos 5000 ANSI lumens; 01 tela de projeção de 120”; 01 conjunto para sustentação da tela em Box Truss; 01 notebook com configuração adequada para apresentações multimídia e projeção de DVD. Devem estar inclusos, ainda: cabos adaptadores, controle remoto e ponteira laser, além de técnico para operação – Diária de 24 horas.</t>
  </si>
  <si>
    <r>
      <t> </t>
    </r>
    <r>
      <rPr>
        <sz val="10"/>
        <color theme="1"/>
        <rFont val="Arial"/>
        <charset val="134"/>
      </rPr>
      <t>37</t>
    </r>
    <r>
      <rPr>
        <sz val="10"/>
        <color theme="1"/>
        <rFont val="SimSun"/>
        <charset val="134"/>
      </rPr>
      <t> </t>
    </r>
  </si>
  <si>
    <t>Computador Notebook</t>
  </si>
  <si>
    <t>Prestação de serviços em locação de COMPUTADOR NOTEBOOK - Processador Intel Core I5; 8 Gb de Memória RAM; Teclado ABNT-2; Mouse de 600 dpi, Touchpad; HD de 500 GB ; Placa de som; Placa de Rede Gigabit; Placa de Rede WIFI 802.11b/g/n, Unidade DVD-RW; 2 USB 2.0 e 2 USB 3.0; Windows 7 Profissional com Pacote Office 2013 Standard atualizados, monitor 13’, saída DVI e HDMI, Conexão bluetooth. Serão aceitas configurações superiores às indicadas acima – Diária de 24 horas.</t>
  </si>
  <si>
    <t>Computador</t>
  </si>
  <si>
    <r>
      <t> </t>
    </r>
    <r>
      <rPr>
        <sz val="10"/>
        <color theme="1"/>
        <rFont val="Arial"/>
        <charset val="134"/>
      </rPr>
      <t>38</t>
    </r>
    <r>
      <rPr>
        <sz val="10"/>
        <color theme="1"/>
        <rFont val="SimSun"/>
        <charset val="134"/>
      </rPr>
      <t> </t>
    </r>
  </si>
  <si>
    <r>
      <t>Impressora - Tipo I</t>
    </r>
    <r>
      <rPr>
        <sz val="10"/>
        <color theme="1"/>
        <rFont val="SimSun"/>
        <charset val="134"/>
      </rPr>
      <t> </t>
    </r>
  </si>
  <si>
    <t>Prestação de serviços em locação de EQUIPAMENTO DE IMPRESSÃO - Método de Impressão Térmica/Térmica Direta, resolução 200 dpi, com impressão de código de barras e software. Franquia 400 impressões/dia – Diária de 24 horas.</t>
  </si>
  <si>
    <t>Impressora</t>
  </si>
  <si>
    <r>
      <t> </t>
    </r>
    <r>
      <rPr>
        <sz val="10"/>
        <color theme="1"/>
        <rFont val="Arial"/>
        <charset val="134"/>
      </rPr>
      <t>39</t>
    </r>
    <r>
      <rPr>
        <sz val="10"/>
        <color theme="1"/>
        <rFont val="SimSun"/>
        <charset val="134"/>
      </rPr>
      <t> </t>
    </r>
  </si>
  <si>
    <r>
      <t>Impressora – Tipo II</t>
    </r>
    <r>
      <rPr>
        <sz val="10"/>
        <color theme="1"/>
        <rFont val="SimSun"/>
        <charset val="134"/>
      </rPr>
      <t> </t>
    </r>
  </si>
  <si>
    <t>Prestação de serviços em locação de EQUIPAMENTO DE IMPRESSÃO - Impressora laser/LED colorida Carta/A4 (impressão); Possuir memória mínima de 1GB de RAM; velocidade de saída mínima de impressão acima de 35 páginas (Carta) por minuto; Suportar papéis de tamanhos mínimos Carta e A4; Possuir unidade de duplex automático padrão;Aceitar gramaturas de papéis entre 60 e 220 g/m2 na alimentação e de 60 a 90 g/m2 na unidade duplex; Possuir no mínimo uma bandeja de alimentação de papel com capacidade mínima de 500 folhas; Possuir no mínimo uma bandeja de alimentação de papel manual com capacidade mínima de 100 folhas; Possuir CPU com clock mínimo de 533 Mhz; Possuir um disco rígido (HD) instalado; Possuir no mínimo as seguintes Linguagens de Descrição de Página: PCL5c/6, Genuine Adobe® PostScript®3; Possuir resolução de impressão de no mínimo 600 x 600 dpi; Possuir, no mínimo, as seguintes interfaces: Ethernet (Porta de rede RJ-45: 10Base-T/100Base-TX); Permitir impressão de documentos via Rede local, sem a necessidade de estar conectado a um computador via USB; USB2.0 Tipo A e B; Possuir no mínimo os seguintes protocolos de rede: TCP/IP (IPv4, IPv6); Possuir compatibilidade com no mínimo os seguintes Sistemas Operacionais de Rede: Windows XP/Server 2003/Vista/Server 2008/7/10 ou versões posteriores; Distribuições Linux; Mac OSX 10.2 ou mais – Diária de 24 horas.</t>
  </si>
  <si>
    <r>
      <t> </t>
    </r>
    <r>
      <rPr>
        <sz val="10"/>
        <color theme="1"/>
        <rFont val="Arial"/>
        <charset val="134"/>
      </rPr>
      <t>40</t>
    </r>
    <r>
      <rPr>
        <sz val="10"/>
        <color theme="1"/>
        <rFont val="SimSun"/>
        <charset val="134"/>
      </rPr>
      <t> </t>
    </r>
  </si>
  <si>
    <t>Internet – Tipo I</t>
  </si>
  <si>
    <t>Disponibilização de Ponto de internet - Ponto de Rede - CABEADA, com acesso à internet. Incluso o SWITCH (gigabit 24 portas) – Diária de 24 horas.</t>
  </si>
  <si>
    <t>Ponto de Rede</t>
  </si>
  <si>
    <r>
      <t> </t>
    </r>
    <r>
      <rPr>
        <sz val="10"/>
        <color theme="1"/>
        <rFont val="Arial"/>
        <charset val="134"/>
      </rPr>
      <t>41</t>
    </r>
    <r>
      <rPr>
        <sz val="10"/>
        <color theme="1"/>
        <rFont val="SimSun"/>
        <charset val="134"/>
      </rPr>
      <t> </t>
    </r>
  </si>
  <si>
    <t>Internet – Tipo II</t>
  </si>
  <si>
    <t>Disponibilização de Ponto de Rede - Wireless (SEM FIO) - garantindo total acesso à internet, padrão 802.11 b/g/n, com velocidade mínima de 1 Mbps por usuário, com segurança e confiabilidade padrão WAP2, sem limite de pacote; Ponto de Internet - Wireless (SEM FIO) – Diária de 24 horas.</t>
  </si>
  <si>
    <r>
      <t> </t>
    </r>
    <r>
      <rPr>
        <sz val="10"/>
        <color theme="1"/>
        <rFont val="Arial"/>
        <charset val="134"/>
      </rPr>
      <t>42</t>
    </r>
    <r>
      <rPr>
        <sz val="10"/>
        <color theme="1"/>
        <rFont val="SimSun"/>
        <charset val="134"/>
      </rPr>
      <t> </t>
    </r>
  </si>
  <si>
    <t>Régua de Extensão</t>
  </si>
  <si>
    <t>Prestação de serviços em locação de equipamento - Régua de extensão, com 12 tomadas, cabo medido 5 metros, bivolt, na cor preta, com tomada universal – Diária de 24 horas.</t>
  </si>
  <si>
    <t>Equipamento</t>
  </si>
  <si>
    <r>
      <t> </t>
    </r>
    <r>
      <rPr>
        <sz val="10"/>
        <color theme="1"/>
        <rFont val="Arial"/>
        <charset val="134"/>
      </rPr>
      <t>43</t>
    </r>
    <r>
      <rPr>
        <sz val="10"/>
        <color theme="1"/>
        <rFont val="SimSun"/>
        <charset val="134"/>
      </rPr>
      <t> </t>
    </r>
  </si>
  <si>
    <r>
      <t> </t>
    </r>
    <r>
      <rPr>
        <sz val="10"/>
        <color theme="1"/>
        <rFont val="Arial"/>
        <charset val="134"/>
      </rPr>
      <t>TV 42”</t>
    </r>
    <r>
      <rPr>
        <sz val="10"/>
        <color theme="1"/>
        <rFont val="SimSun"/>
        <charset val="134"/>
      </rPr>
      <t> </t>
    </r>
  </si>
  <si>
    <t>Prestação de serviços em locação de equipamento - TV 42”; LED Full HD; 42” polegadas; resolução 1920 X 1080 áudio estéreo; alimentação bivolt 110/220V; entradas HDMI (mínimo de duas), entrada para PC, entrada áudio e vídeo (RCA), entradas USB controle remoto total, cabo componente, cabo de força; tripé de sustentação - Diária 24 horas;</t>
  </si>
  <si>
    <r>
      <t> </t>
    </r>
    <r>
      <rPr>
        <sz val="10"/>
        <color theme="1"/>
        <rFont val="Arial"/>
        <charset val="134"/>
      </rPr>
      <t>44</t>
    </r>
    <r>
      <rPr>
        <sz val="10"/>
        <color theme="1"/>
        <rFont val="SimSun"/>
        <charset val="134"/>
      </rPr>
      <t> </t>
    </r>
  </si>
  <si>
    <r>
      <t> </t>
    </r>
    <r>
      <rPr>
        <sz val="10"/>
        <color theme="1"/>
        <rFont val="Arial"/>
        <charset val="134"/>
      </rPr>
      <t>Totem Virtual</t>
    </r>
    <r>
      <rPr>
        <sz val="10"/>
        <color theme="1"/>
        <rFont val="SimSun"/>
        <charset val="134"/>
      </rPr>
      <t> </t>
    </r>
  </si>
  <si>
    <t>Prestação de serviços em locação de equipamento – TOTEM VIRTUAL INTERATIVO para pesquisa de público online e offline, tela de touch screen monotoque, 40 polegadas - Diária de 24 horas.</t>
  </si>
  <si>
    <r>
      <t> </t>
    </r>
    <r>
      <rPr>
        <sz val="10"/>
        <color theme="1"/>
        <rFont val="Arial"/>
        <charset val="134"/>
      </rPr>
      <t>45</t>
    </r>
    <r>
      <rPr>
        <sz val="10"/>
        <color theme="1"/>
        <rFont val="SimSun"/>
        <charset val="134"/>
      </rPr>
      <t> </t>
    </r>
  </si>
  <si>
    <t>Painel em LED</t>
  </si>
  <si>
    <t>Locação de Painel de LED modelo P2 indoor SMD, alta resolução, tamanho aproximado de cada conjunto do telão 3,20 X 1.92 metros, composto por 12 placas de 1,00 X 0,50 metros ou outra quantidade de placas de outras medidas cuja instalação em formato de painel presente a medida aproximada de 3,20 x 1,92 metros, com todo o cabeamento necessário ao sistema e cabeamento para ligação de energia de 50 metros; Notebook, acompanhado de técnico(s) especializado(s) Operador de vídeo, eletricista, bem como montagem e desmontagem dos equipamentos e operacionalização durante o evento - Diária de 24 horas.</t>
  </si>
  <si>
    <t>Painel</t>
  </si>
  <si>
    <r>
      <t> </t>
    </r>
    <r>
      <rPr>
        <sz val="10"/>
        <color theme="1"/>
        <rFont val="Arial"/>
        <charset val="134"/>
      </rPr>
      <t>46</t>
    </r>
    <r>
      <rPr>
        <sz val="10"/>
        <color theme="1"/>
        <rFont val="SimSun"/>
        <charset val="134"/>
      </rPr>
      <t> </t>
    </r>
  </si>
  <si>
    <t>Gerador 100 Kva</t>
  </si>
  <si>
    <t>Prestação de serviços em locação de equipamento – Gerador a diesel potência 100 kva - silenciado; diesel utilizado incluso na locação; 200 m de cabo 95 mm; 02 caixa de distribuição; Operador; extintores adequados; 12 horas de uso diário.</t>
  </si>
  <si>
    <t>Tribuna (Púlpito)</t>
  </si>
  <si>
    <t>Prestação de serviços em locação de mobiliário - PÚLPITO – Púlpito (tribuna) de acrílico transparente com suporte para microfone e água - Diária de 24 horas.</t>
  </si>
  <si>
    <t>Móvel</t>
  </si>
  <si>
    <t>Poltrona</t>
  </si>
  <si>
    <t>Prestação de serviços em locação de mobiliário -Poltrona revestida com espuma de poliuretano, manta acrílica e acabamento em couro sintético ou poliéster na cor preta. modelo com linhas retas. limpa, sem manchas, rasgos, furos ou costuras se desfazendo - Diária de 24 horas.</t>
  </si>
  <si>
    <t>Tenda – Tipo I</t>
  </si>
  <si>
    <t>Prestação de serviços em locação com montagem e desmontagem de TENDA - Tenda branca tipo piramidal, medindo 4 m x 4 m, com altura mínima de 2,5 m, com estrutura em tubo galvanizado sem fechamento lateral, afixada com cabo de aço - Diária de 24 horas.</t>
  </si>
  <si>
    <t>Tenda</t>
  </si>
  <si>
    <t>Tenda – Tipo II</t>
  </si>
  <si>
    <t>Prestação de serviços em locação com montagem e desmontagem de TENDA 5 m x 5 m, com cobertura em lona PVC, na cor branca, anti-chama, com proteção UV, no estilo piramidal com base em estrutura metálica, composta de calhas inteiriças laterais para captação e escoamento de água, altura de 3.50 m e sustentação em seus pés laterais, com laudo de incombustibilidade. INCLUSOS: Transporte, Carga e Descarga, Montagem e Desmontagem - Diária de 24 horas.</t>
  </si>
  <si>
    <t>Arranjo de Flores Naturais – Tipo I</t>
  </si>
  <si>
    <t>Arranjo de Flores Naturais – TIPO JARDINEIRA – (rosas), cores variadas (vermelha, salmão, amarela, branca) e flores do campo, formato horizontal, com tamanho aproximado de até 1,00 metro. Apresentar modelos para aprovação do Contratante - Diária de 24 horas.</t>
  </si>
  <si>
    <t>Arranjo</t>
  </si>
  <si>
    <t>Arranjo de Flores Naturais – Tipo II</t>
  </si>
  <si>
    <t>Arranjo de Flores Naturais – TIPO BUFFET CENTRAL – (rosas), cores variadas (vermelha, salmão, amarela, branca) e flores do campo. Apresentar modelos para aprovação do Contratante - Diária de 24 horas.</t>
  </si>
  <si>
    <t>Palco – Tipo I</t>
  </si>
  <si>
    <t>Prestação de serviços em locação com montagem e desmontagem de 01 (um) PALCO: estrutura tubular reforçada, com peças modulares, dimensões: 8 m x 3 m e 0,6 m de altura, tablado de madeira, forrado com carpete preto, acabamento com tecido preto nas laterais inferiores e frontal inferior, duas escadas reforçadas (uma em cada lateral) com corrimão, com as laterais cobertas com tecido preto, com no mínimo 4 pontos de tomadas de 220 v devidamente identificada com 3 pinos - Diária de 24 horas.</t>
  </si>
  <si>
    <t>Palco</t>
  </si>
  <si>
    <t>Palco – Tipo II</t>
  </si>
  <si>
    <t>Prestação de serviços em locação com montagem e desmontagem de 01 (um) PALCO – Palco com Cobertura – 8 x 6 m: Estrutura modular de palco metálica, cobertura de lonil emborrachado, com até 2 escadas de acesso, com corrimão, podendo ser solicitado fechamento lateral, 1 púlpito de no mínimo 1,2 m de altura, atendendo todas as normas ABNT e registro da empresa no CREA – PB, totalizando até 8 metros de boca, até 6 metros de profundidade, até 1 metro do chão e cobertura com pé direito de até 6 metros. 01 praticável estabilizado medindo 2 m X 2 m X 60 cm acarpetado para bateria. 01 praticável estabilizado medindo 2 m X 2 m X 30 cm acarpetado para percussão. As laterais e o fundo do palco devem ser fechadas com lona ou tecido malha pretas - Diária de 24 horas.</t>
  </si>
  <si>
    <t>Palco – Tipo III</t>
  </si>
  <si>
    <t>Prestação de serviços em locação com montagem e desmontagem de 01 (um) PALCO: dimensões 12 m x 10 m, com 2 m de altura do chão ao piso, 6 m de altura do piso ao teto, com cobertura piramidal em lona branca. Saia em lona branca, 01 escada e guarda corpo em toda estrutura. 01 área de serviço, coberta, medindo 4 m x 4 m no mesmo nível do palco. (Todo material metálico em estrutura de treliças). Acessórios: 01 house mixer de 4 m x 4 m, com dois andares, com altura do chão ao piso de 0,50 cm, cobertura em lona branca e cercada com guarda corpo ou grades. 02 torres para PA Fly com 12 m de altura, 3 m de largura x 3 m de profundidade, devidamente estaiadas, com suporte para os equipamentos de som no ponto mais alto e ART devidamente registrada junto ao CREA-PB - Diária de 24 horas.</t>
  </si>
  <si>
    <t>Box Truss</t>
  </si>
  <si>
    <t>Prestação de serviços em locação com montagem e desmontagem de estrutura BOX TRUSS, Tipo Q15 ou Q30, treliça em alumínio; Prever estruturas de suporte (parafusos, cubos) e bases de sustentação da estrutura - ´sapatas´, cabos de aço - Metro Linear - Diária de 24 horas.</t>
  </si>
  <si>
    <t>Metro Linear</t>
  </si>
  <si>
    <t>Conjunto Tecido – Tipo I</t>
  </si>
  <si>
    <t>Fornecimento de conjunto de tecidos em malha: na cor branca, para rebaixamento total de teto nos locais que houver necessidade (exemplo: ginásios, salões) sendo que suas dimensões serão determinadas pelo local do evento. Será utilizado em média 1 (um) conjunto de tecidos em malha para rebaixamento total de teto por evento de acordo com a estrutura e capacidade do local de realização do evento.</t>
  </si>
  <si>
    <t>Tecido</t>
  </si>
  <si>
    <t>M²</t>
  </si>
  <si>
    <t>Conjunto Tecido – Tipo II</t>
  </si>
  <si>
    <t>Fornecimento de conjunto de tecidos em malha: na cor preta, para escurecimento total das janelas nos locais de apresentação áudio-visual que houver necessidade sendo que suas dimensões serão determinadas pelo local do evento.</t>
  </si>
  <si>
    <t>Conjunto Tecido – Tipo III</t>
  </si>
  <si>
    <t>Fornecimento conjunto de tecidos em malha: Tecidos em malha nas cores do IFPB (branco, verde e vermelho) para decoração de palco e demais ambientes, obedecidas as proporções e necessidades de cada ambiente. Largura mínima: 1,5 m.</t>
  </si>
  <si>
    <t>Conjunto Tecido – Tipo IV</t>
  </si>
  <si>
    <t>Fornecimento conjunto de tecidos em malha: Tecidos em malha na cor CHITA para ornamentação de mesas e demais ambientes, obedecidas as proporções e necessidades de cada ambiente. Largura mínima: 1,5 m.</t>
  </si>
  <si>
    <t>Balcão para Uso Diverso</t>
  </si>
  <si>
    <t>Prestação de serviços em locação com montagem e desmontagem de balcão compreendendo montagem e desmontagem de balcão em octanorm na cor branca com 0,5 m x 1 m x 1 m. Porta com chave e prateleira para guarda de materiais. Colocação em local determinado pela organização e retirada após o evento. Prazo de instalação em conformidade com a(s) estrutura(s) para a(s) qual(is) for contratado - Diária de 24 horas.</t>
  </si>
  <si>
    <t>Cadeira Estofada</t>
  </si>
  <si>
    <t>Prestação de serviços em locação de mobiliário – CADEIRA ESTOFADA sem braço, na cor preta, com pés fixos sem danos, cortes, furos, estofamento em perfeito estado de conservação - Diária de 24 horas.</t>
  </si>
  <si>
    <t>Estande – TIPO I</t>
  </si>
  <si>
    <t>Prestação de serviços em locação com montagem e desmontagem de estandes, medindo 4 m², com 2,20 m altura e piso elevado em madeira, com carpete do tipo fademac, paredes com painéis TS dupla face branco com 4 mm de espessura, emoldurados por perfis octogonais, travessas em cor natural leitosa de alumínio anodizados, iluminação com no mínimo 04 Lâmpadas de 100 Watts ou equivalente e 03 tomadas trifásicas sendo que uma de 220 v devidamente identificada, testeira na arte frontal do estande, com aplicação de vinil adesivo - Diária de 24 horas.</t>
  </si>
  <si>
    <t>Estande</t>
  </si>
  <si>
    <t>Mesa</t>
  </si>
  <si>
    <t>Prestação de serviços em locação de mobiliário – MESA ou BUREAU de escritório em melanina branca sem gaveta com 1.20 m x 0.60 m - Diária de 24 horas.</t>
  </si>
  <si>
    <t>Mesa – Tipo Bistrô</t>
  </si>
  <si>
    <t>Prestação de serviços em locação de mobiliário – MESA - TIPO BISTRÔ, acompanhadas com 3 (três) banquetas. Tampo redondo de vidro 8 mm com diâmetro de 60 cm. Base metálica cromada. Altura aproximada 1,20 m - Diária de 24 horas.</t>
  </si>
  <si>
    <t>Mesa Comum</t>
  </si>
  <si>
    <t>Prestação de serviços em locação de mobiliário – MESA COMUM em estrutura de plástico inquebrável nas dimensões mínimas de 70 cm x 70 cm x 40 cm, peso de suporte 90 kg com toalhas nas cores a ser definida pelo requisitante - Diária de 24 horas.</t>
  </si>
  <si>
    <t>Cadeira Comum</t>
  </si>
  <si>
    <t>Prestação de serviços em locação de mobiliário – CADEIRA COMUM - estrutura de plástico inquebrável, incluindo capas em tecido nas cores a ser definida pelo requisitante quando solicitado, de acordo com a quantidade de pessoas, conforme a natureza do evento e a solicitação – Diária de 24 horas.</t>
  </si>
  <si>
    <t>Decoração Temática</t>
  </si>
  <si>
    <t>Serviço de Decoração, Produção e ou Montagem de ambiente para espaço que comporte 300 participantes, personalizado de acordo com a temática proposta do evento, com aprovação da proposta pelo solicitante.</t>
  </si>
  <si>
    <t>Decoração</t>
  </si>
  <si>
    <t>Balão inflável de propaganda</t>
  </si>
  <si>
    <t>Balão inflável blimp 2,50m personalizado com logomarca a ser definida pelo IFPB para fixação e divulgação de evento.</t>
  </si>
  <si>
    <t>Locação de Espaço</t>
  </si>
  <si>
    <t>Locação de espaço para eventos acadêmicos e culturais. Pauta de espaços para a realização de eventos de extensão e cultura com público estimado de 100 a 300 por sessão - Diária de 24 horas.</t>
  </si>
  <si>
    <t>Espaço</t>
  </si>
  <si>
    <t>Medalhas em Metal</t>
  </si>
  <si>
    <t>CONFECÇÃO DE MEDALHAS EM METAL feita de zamag (liga de zinco, alumínio, cobre e magnésio), cor ouro, Prata e Bronze com 8 cm de diâmetro, com fundição personalizada das bordas em alto relevo, com a logo do "Instituto Federal da Paraíba - Câmpus..." fundida em alto relevo medindo espessura de 4 mm, e com espaço plano na frente reservado para personalização em diferentes eventos, com fita personalizada de cores que atendam cada evento específico. A medalha deverá ter um espaço na frente reservado para impressão de conteúdo de identificação de eventos coberto por película de resina alta resistência.</t>
  </si>
  <si>
    <t>Medalha</t>
  </si>
  <si>
    <t>Troféu – Tipo I</t>
  </si>
  <si>
    <t>CONFECÇÃO DE TROFÉUS personalizados, em metal ou acrílico, conforme modelos a ser disponibilizado, com logomarca do evento, com tamanho de 40 cm x 20 cm, superfície Dourado, Prateado e Bronzeado.</t>
  </si>
  <si>
    <t>Troféu</t>
  </si>
  <si>
    <t>Troféu – Tipo II</t>
  </si>
  <si>
    <t>CONFECÇÃO DE TROFÉUS personalizados, em material polipropileno, altura 40 cm, características adicionais base quadrada com tampa, finalidade honra ao mérito.</t>
  </si>
  <si>
    <t>Placa de Inauguração – Tipo I</t>
  </si>
  <si>
    <t>FORNECIMENTO DE PLACA DE INAUGURAÇÃO - PLACA EM AÇO ESCOVADO INOX
Espessura da placa: 2 mm
Foto corrosão:Colorida
Letras texto: Arial (abcd –ABCD –1234).
Fonte:Preta
Dimensão: 70 cm x 90 cm
Brasão e logomarcas:Coloridas.
Fixação: 4 (quatro) parafusos em inox e botões franceses. Quatro furos de aproximadamente 1 cm dispostos a 2,5 cm das extremidades. Conforme layout orientado pela fiscalização.</t>
  </si>
  <si>
    <t>Placa</t>
  </si>
  <si>
    <t>FORNECIMENTO DE PLACA DE INAUGURAÇÃO - PLACA EM AÇO ESCOVADO INOX
Espessura da placa: 2 mm
Foto corrosão: Colorida
Letras texto: Arial (abcd –ABCD –1234).
Fonte: Preta
Dimensão: 38 cm x 50 cm
Brasão e logomarcas: Coloridas.
Fixação: 4 (quatro) parafusos em inox e botões franceses. Quatro furos de aproximadamente 1 cm dispostos a 2,5 cm das extremidades. Conforme layout orientado pela fiscalização.</t>
  </si>
  <si>
    <t>Estojo para Homenagem</t>
  </si>
  <si>
    <t>CONFECÇÃO DE ESTOJO PARA HOMENAGEM - Estojo de couro sintético preto medindo 32 cm x 25 cm, contendo: placa em aço inox com espessura de 0,8 cm, medindo 27 cm x 20 cm, fixada na parte interna do estojo, fotogravada e pintada em 4 cores, conforme texto e layout fornecidos pelo IFPB.</t>
  </si>
  <si>
    <t>Estojo</t>
  </si>
  <si>
    <t>Bola Oficial – Tênis de Mesa</t>
  </si>
  <si>
    <t>BOLA OFICIAL TÊNIS DE MESA, modelo competição 3 estrelas, conforme regras oficiais da ITTF e Federação Paulista de Tênis de Mesa, modelo aprovado pela Chinese Table Tennis Association (C.T.T.A); Tamanho: 40 mm, confeccionada em Material: Acetato de celulóide Cor: Branco ou Laranja (amarelo escuro) Peso de cada bola: 2,74 gramas (oficial) Emenda não aparente com acabamento lixado (sem ranhura aparente) classificação ISO: 9001 Passed.</t>
  </si>
  <si>
    <t>Bola</t>
  </si>
  <si>
    <t>Raquete – Tênis de Mesa</t>
  </si>
  <si>
    <t>RAQUETE DE TÊNIS DE MESA clássica, composição madeira e resinas plásticas com punho anatômico, 1,5 mm, pegada longa, 2 lados revestidos, lisa, 2 estrelas, aprovada para competições oficiais.</t>
  </si>
  <si>
    <t>Raquete</t>
  </si>
  <si>
    <t>Rede Oficial - Futsal</t>
  </si>
  <si>
    <t>REDE OFICIAL DE FUTSAL, medidas: 3,10m x 2,10m x 0,48m x 1m, malha 10 cm, confeccionada em Poliéster com tratamento Anti-UV, fio de no mínimo 8mm de espessura, com Véu, embalagem altamente resistentes com ziper.</t>
  </si>
  <si>
    <t>Rede</t>
  </si>
  <si>
    <t>Rede Oficial - Vôlei</t>
  </si>
  <si>
    <t>REDE DE VÓLEI profissional 2 lonas, com fios de SEDA, desenvolvida para campeonatos oficiais e aprovada por Federações, Malha 10cm Fio "seda" 2,5mm Tamanho 10,00m x 1m, extensores em "seda" e cabo de aço para fixação. Quadro estrutural confeccionado com corda de seda 6mm, 2 "lonas" confeccionadas em PVC emborrachado, com costura dupla. "Lona" sup. 7cm e "lona" inf. 6cm, 4 ponteiras metálicas.</t>
  </si>
  <si>
    <t>KIT Slackline</t>
  </si>
  <si>
    <t>KIT SLACKLINE - contendo 1 FITA FLAT de poliéster com trama plana de 20 metros de comprimento, com LOOP dobrado e reforçado na ponta. tensão máxima 3 T. 1 catraca em aço inoxidável, com trava de segurança, e fita de 2 metros com LOOP dobrado e reforçado na ponta. 1 par de protetores de árvore. 1 sacola para transporte.</t>
  </si>
  <si>
    <t>Conjunto</t>
  </si>
  <si>
    <t>Bola Oficial – Basquetebol Masculino</t>
  </si>
  <si>
    <t>BOLA DE BASQUETEBOL MASCULINO modelo 7.6 Crossover, material microfibra, aderência ao toque-Grip, matrizada, miolo slip system removível e lubrificado, câmara airbility, peso cheia 600 a 650g, circunferência 75 a 78 cm, chancelada e aprovada pela FIBA. Referência: Pênalti ou superior.</t>
  </si>
  <si>
    <t>Bola Oficial – Basquetebol Feminino</t>
  </si>
  <si>
    <t>BOLA OFICIAL DE BASQUETEBOL FEMININO modelo pro 6.7, material microfibra, matrizada, aderência ao toque-Grip, miolo slip system removível e lubrificado, câmara airbility, peso cheia 510 a 565g, circunferência 72 a 74 cm, chancelada e aprovada pela FIBA, referência: Pênalti ou superior.</t>
  </si>
  <si>
    <t>Bola Oficial - Futsal</t>
  </si>
  <si>
    <t>BOLA DE FUTSAL OFICIAL Masculino e Feminina, chancelada/selo de qualidade da FIFA e CBFS, material PU ultra 100 %, costura termotec, câmara airbility, miolo slip system removível e lubrificado de matéria prima neogeo, peso cheia 410 a 440g, circunferência 61 a 64 cm, modelo MAX 1000, referência: Penalty ou superior.</t>
  </si>
  <si>
    <t>Bola Oficial – Futebol de Campo</t>
  </si>
  <si>
    <t>BOLA OFICIAL DE FUTEBOL DE CAMPO costurada a mão, microfibra, 32 gomos, circunferência 60 a 70 cm, peso cheia 410 g a 450 g, material PU ultra 100%, câmara Airbility, miolo slip system removível e lubrificado, alta maciez e durabilidade.</t>
  </si>
  <si>
    <t>Bola Oficial - Voleibol</t>
  </si>
  <si>
    <t>BOLA OFICIAL DE VOLEIBOL, material microfibra, costura matrizada, miolo slip system removível e lubrificado, câmara airbility, peso cheia 260 a 280g, circunferência 65 a 67 cm, características adicionais uso adulto, chancelada pela CBV, pressão 03-04 lb, colada, aplicação prática esportiva, modelo pro 7.0, referência: Penalty ou superior</t>
  </si>
  <si>
    <t>Bola Oficial – Voleibol de Praia</t>
  </si>
  <si>
    <t>BOLA OFICIAL DE VOLEIBOL DE PRAIA, 12 gomos, material microfibra, termotec, miolo system removível e lubrificado, câmara airbility, peso cheia 260 a 280g, circunferência 65 a 67 cm, 0% de absorção de água, chancelada pela CBV, pressão 03-04 lb, colada, modelo BEACH PRÓ 6.0, referência: Penalty, ou superior.</t>
  </si>
  <si>
    <t>Bola Oficial – Handebol Masculino</t>
  </si>
  <si>
    <t>BOLA OFICIAL DE HANDEBOL, costurada a mão, com 32 gomos, confeccionada com PU Ultra Grip. Bola Oficial da Confederação Brasileira de Handebol (CBHB) e chancelada pela Federação Internacional de Handebol (IHF). Indicada para uso sem cola. Tamanho: 58 - 60 cm de diâmetro. Peso: 425 – 475g, referência: Penalty ou superior.</t>
  </si>
  <si>
    <t>Bola Oficial – Handebol Feminino</t>
  </si>
  <si>
    <t>BOLA OFICIAL DE HANDEBOL, costurada a mão, com 32 gomos, confeccionada com PU. Bola Oficial da CBHB e chancelada pela Federação Internacional de Handebol (IHF). Tamanho: 54 - 56 cm de diâmetro. Peso: 325 - 400 g referência: Penalty ou superior.</t>
  </si>
  <si>
    <t>Cooler Térmico</t>
  </si>
  <si>
    <t>COOLER TÉRMICO COM RODINHAS, modelo DC-80 - Capacidade: 72 Litros, tampa em acrílico Transparente, com 5 rodinhas reforçadas para movimentá-lo mesmo cheio.</t>
  </si>
  <si>
    <t>Cooler</t>
  </si>
  <si>
    <t>Água Mineral</t>
  </si>
  <si>
    <t>FORNECIMENTO DE ÁGUA MINERAL NATURAL - Água mineral natural, tipo: sem gás, material embalagem: plástico, tipo embalagem: descartável. Embalagem com 200 ml</t>
  </si>
  <si>
    <t>Copo</t>
  </si>
  <si>
    <t>Gelo Filtrado</t>
  </si>
  <si>
    <t>Fornecimento de GELO FILTRADO em cubos ou escamas, por quilograma, em pacote/saco, para evento em município do estado do Paraíba ser definido, com solicitações mínimas de 20 kg.</t>
  </si>
  <si>
    <t>Gelo</t>
  </si>
  <si>
    <t>Quilograma</t>
  </si>
  <si>
    <t>Café e Água Quente</t>
  </si>
  <si>
    <t>Café e água quente disponibilizado em garrafa térmica – 2 Litros. Incluindo sachês de chá de sabores variados, copos e colheres descartáveis, açúcar e adoçante; mesa para colocação com toalha e lixeira para atender ininterruptamente aos dias do evento, às salas de eventos, sala vip, sala de imprensa, e sala da equipe de apoio.</t>
  </si>
  <si>
    <t>Garrafa</t>
  </si>
  <si>
    <t>Bebedouro</t>
  </si>
  <si>
    <t>Fornecimento de água mineral em garrafão de 20 (vinte) litros, em bebedouros refrigerados, para atender ininterruptamente a 1.000 pessoas diariamente.</t>
  </si>
  <si>
    <t>Coquetel – Tipo COFFEE BREAK</t>
  </si>
  <si>
    <t>COQUETEL – TIPO COFFEE BREAK - Serviço de Coffee-break por 2 horas - com 02 Mesas de apoio contendo: Bebidas: água, café, chocolate quente, suco de frutas, refrigerante zero e comum (Coca-Cola e Guaraná Antárctica). Doces: dois tipos de bolo; Salgados: Torradas, manteiga, 2 tipos de geleias, requeijão, biscoitos Petit four (doces: goiabinha, palmier, chocolate, nata, leite condensado; salgados: cebola, alho), mini-sanduíches variados (baguetes, pão de forma e brioche) recheados com requeijão, pasta de ricota; Frios: presunto, blanquet de peru, salaminho, queijos (prato, minas). O serviço deverá ser servido com todos os materiais necessários para o perfeito funcionamento. Ex: Réchauds, suplas, copos descartáveis (300 ml) e de isopor branco liso (50 ml) , guardanapo de pano (branco) louças, prataria e talheres, gelo e toalha de mesa. Apenas quando indicado pelo fiscal setorial os pratos, talheres, copos e outros itens poderão ser descartáveis. Reposição obrigatória durante o período indicado.</t>
  </si>
  <si>
    <t>Coffe Break</t>
  </si>
  <si>
    <t>Por Pessoa</t>
  </si>
  <si>
    <t>Lanche</t>
  </si>
  <si>
    <t>Fornecimento de kit lanche contendo Pão com queijo e presunto; 01 suco de caixinha e uma fruta da estação, embalados individualmente, com guardanapos</t>
  </si>
</sst>
</file>

<file path=xl/styles.xml><?xml version="1.0" encoding="utf-8"?>
<styleSheet xmlns="http://schemas.openxmlformats.org/spreadsheetml/2006/main">
  <numFmts count="6">
    <numFmt numFmtId="176" formatCode="_-* #,##0.00_-;\-* #,##0.00_-;_-* &quot;-&quot;??_-;_-@_-"/>
    <numFmt numFmtId="177" formatCode="_-* #,##0_-;\-* #,##0_-;_-* &quot;-&quot;_-;_-@_-"/>
    <numFmt numFmtId="178" formatCode="&quot;R$&quot;#,##0.00;[Red]\-&quot;R$&quot;#,##0.00"/>
    <numFmt numFmtId="179" formatCode="_-&quot;R$&quot;\ * #,##0.00_-;\-&quot;R$&quot;\ * #,##0.00_-;_-&quot;R$&quot;\ * &quot;-&quot;??_-;_-@_-"/>
    <numFmt numFmtId="180" formatCode="&quot;R$&quot;\ #,##0.00_);[Red]\(&quot;R$&quot;\ #,##0.00\)"/>
    <numFmt numFmtId="181" formatCode="_-&quot;R$&quot;\ * #,##0_-;\-&quot;R$&quot;\ * #,##0_-;_-&quot;R$&quot;\ * &quot;-&quot;_-;_-@_-"/>
  </numFmts>
  <fonts count="32">
    <font>
      <sz val="10"/>
      <color theme="1"/>
      <name val="Calibri"/>
      <charset val="134"/>
      <scheme val="minor"/>
    </font>
    <font>
      <b/>
      <sz val="10"/>
      <color rgb="FF000000"/>
      <name val="Arial"/>
      <charset val="134"/>
    </font>
    <font>
      <b/>
      <sz val="10"/>
      <color theme="1"/>
      <name val="Arial"/>
      <charset val="134"/>
    </font>
    <font>
      <sz val="10"/>
      <color rgb="FF000000"/>
      <name val="Arial"/>
      <charset val="134"/>
    </font>
    <font>
      <b/>
      <i/>
      <sz val="10"/>
      <color rgb="FF000000"/>
      <name val="Arial"/>
      <charset val="134"/>
    </font>
    <font>
      <b/>
      <sz val="12"/>
      <color theme="1"/>
      <name val="Calibri"/>
      <charset val="134"/>
      <scheme val="minor"/>
    </font>
    <font>
      <sz val="10"/>
      <color theme="1"/>
      <name val="Arial"/>
      <charset val="134"/>
    </font>
    <font>
      <b/>
      <i/>
      <sz val="10"/>
      <color theme="1"/>
      <name val="Arial"/>
      <charset val="134"/>
    </font>
    <font>
      <sz val="10"/>
      <color theme="1"/>
      <name val="SimSun"/>
      <charset val="134"/>
    </font>
    <font>
      <sz val="10"/>
      <name val="Arial"/>
      <charset val="134"/>
    </font>
    <font>
      <b/>
      <sz val="10"/>
      <name val="Arial"/>
      <charset val="134"/>
    </font>
    <font>
      <b/>
      <i/>
      <sz val="10"/>
      <name val="Arial"/>
      <charset val="134"/>
    </font>
    <font>
      <i/>
      <sz val="10"/>
      <color theme="1"/>
      <name val="Arial"/>
      <charset val="134"/>
    </font>
    <font>
      <sz val="11"/>
      <color rgb="FFFF0000"/>
      <name val="Calibri"/>
      <charset val="0"/>
      <scheme val="minor"/>
    </font>
    <font>
      <sz val="11"/>
      <color theme="0"/>
      <name val="Calibri"/>
      <charset val="0"/>
      <scheme val="minor"/>
    </font>
    <font>
      <sz val="11"/>
      <color theme="1"/>
      <name val="Calibri"/>
      <charset val="0"/>
      <scheme val="minor"/>
    </font>
    <font>
      <b/>
      <sz val="18"/>
      <color theme="3"/>
      <name val="Calibri"/>
      <charset val="134"/>
      <scheme val="minor"/>
    </font>
    <font>
      <b/>
      <sz val="11"/>
      <color theme="1"/>
      <name val="Calibri"/>
      <charset val="0"/>
      <scheme val="minor"/>
    </font>
    <font>
      <u/>
      <sz val="11"/>
      <color rgb="FF0000FF"/>
      <name val="Calibri"/>
      <charset val="0"/>
      <scheme val="minor"/>
    </font>
    <font>
      <b/>
      <sz val="15"/>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i/>
      <sz val="11"/>
      <color rgb="FF7F7F7F"/>
      <name val="Calibri"/>
      <charset val="0"/>
      <scheme val="minor"/>
    </font>
    <font>
      <b/>
      <sz val="11"/>
      <color theme="3"/>
      <name val="Calibri"/>
      <charset val="134"/>
      <scheme val="minor"/>
    </font>
    <font>
      <b/>
      <sz val="11"/>
      <color rgb="FF3F3F3F"/>
      <name val="Calibri"/>
      <charset val="0"/>
      <scheme val="minor"/>
    </font>
    <font>
      <sz val="11"/>
      <color rgb="FF3F3F76"/>
      <name val="Calibri"/>
      <charset val="0"/>
      <scheme val="minor"/>
    </font>
    <font>
      <sz val="11"/>
      <color rgb="FF006100"/>
      <name val="Calibri"/>
      <charset val="0"/>
      <scheme val="minor"/>
    </font>
    <font>
      <b/>
      <sz val="11"/>
      <color rgb="FFFA7D00"/>
      <name val="Calibri"/>
      <charset val="0"/>
      <scheme val="minor"/>
    </font>
    <font>
      <sz val="11"/>
      <color rgb="FFFA7D00"/>
      <name val="Calibri"/>
      <charset val="0"/>
      <scheme val="minor"/>
    </font>
    <font>
      <sz val="11"/>
      <color rgb="FF9C0006"/>
      <name val="Calibri"/>
      <charset val="0"/>
      <scheme val="minor"/>
    </font>
    <font>
      <sz val="11"/>
      <color rgb="FF9C6500"/>
      <name val="Calibri"/>
      <charset val="0"/>
      <scheme val="minor"/>
    </font>
  </fonts>
  <fills count="39">
    <fill>
      <patternFill patternType="none"/>
    </fill>
    <fill>
      <patternFill patternType="gray125"/>
    </fill>
    <fill>
      <patternFill patternType="solid">
        <fgColor rgb="FFD9D9D9"/>
        <bgColor indexed="64"/>
      </patternFill>
    </fill>
    <fill>
      <patternFill patternType="solid">
        <fgColor rgb="FFCCCCCC"/>
        <bgColor indexed="64"/>
      </patternFill>
    </fill>
    <fill>
      <patternFill patternType="solid">
        <fgColor theme="0" tint="-0.15"/>
        <bgColor indexed="64"/>
      </patternFill>
    </fill>
    <fill>
      <patternFill patternType="solid">
        <fgColor theme="0" tint="-0.05"/>
        <bgColor indexed="64"/>
      </patternFill>
    </fill>
    <fill>
      <patternFill patternType="solid">
        <fgColor rgb="FFEEEEEE"/>
        <bgColor indexed="64"/>
      </patternFill>
    </fill>
    <fill>
      <patternFill patternType="solid">
        <fgColor rgb="FF00CC9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5" tint="0.599993896298105"/>
        <bgColor indexed="64"/>
      </patternFill>
    </fill>
    <fill>
      <patternFill patternType="solid">
        <fgColor rgb="FFF2F2F2"/>
        <bgColor indexed="64"/>
      </patternFill>
    </fill>
    <fill>
      <patternFill patternType="solid">
        <fgColor rgb="FFFFCC99"/>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0" fontId="15" fillId="12" borderId="0" applyNumberFormat="0" applyBorder="0" applyAlignment="0" applyProtection="0">
      <alignment vertical="center"/>
    </xf>
    <xf numFmtId="176" fontId="0" fillId="0" borderId="0" applyFont="0" applyFill="0" applyBorder="0" applyAlignment="0" applyProtection="0">
      <alignment vertical="center"/>
    </xf>
    <xf numFmtId="177" fontId="0" fillId="0" borderId="0" applyFont="0" applyFill="0" applyBorder="0" applyAlignment="0" applyProtection="0">
      <alignment vertical="center"/>
    </xf>
    <xf numFmtId="181" fontId="0" fillId="0" borderId="0" applyFont="0" applyFill="0" applyBorder="0" applyAlignment="0" applyProtection="0">
      <alignment vertical="center"/>
    </xf>
    <xf numFmtId="179"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4" fillId="17" borderId="0" applyNumberFormat="0" applyBorder="0" applyAlignment="0" applyProtection="0">
      <alignment vertical="center"/>
    </xf>
    <xf numFmtId="0" fontId="20" fillId="0" borderId="0" applyNumberFormat="0" applyFill="0" applyBorder="0" applyAlignment="0" applyProtection="0">
      <alignment vertical="center"/>
    </xf>
    <xf numFmtId="0" fontId="21" fillId="18" borderId="4" applyNumberFormat="0" applyAlignment="0" applyProtection="0">
      <alignment vertical="center"/>
    </xf>
    <xf numFmtId="0" fontId="22" fillId="0" borderId="3" applyNumberFormat="0" applyFill="0" applyAlignment="0" applyProtection="0">
      <alignment vertical="center"/>
    </xf>
    <xf numFmtId="0" fontId="0" fillId="19" borderId="5" applyNumberFormat="0" applyFont="0" applyAlignment="0" applyProtection="0">
      <alignment vertical="center"/>
    </xf>
    <xf numFmtId="0" fontId="15" fillId="11" borderId="0" applyNumberFormat="0" applyBorder="0" applyAlignment="0" applyProtection="0">
      <alignment vertical="center"/>
    </xf>
    <xf numFmtId="0" fontId="13" fillId="0" borderId="0" applyNumberFormat="0" applyFill="0" applyBorder="0" applyAlignment="0" applyProtection="0">
      <alignment vertical="center"/>
    </xf>
    <xf numFmtId="0" fontId="15" fillId="20" borderId="0" applyNumberFormat="0" applyBorder="0" applyAlignment="0" applyProtection="0">
      <alignment vertical="center"/>
    </xf>
    <xf numFmtId="0" fontId="1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9" fillId="0" borderId="3" applyNumberFormat="0" applyFill="0" applyAlignment="0" applyProtection="0">
      <alignment vertical="center"/>
    </xf>
    <xf numFmtId="0" fontId="24" fillId="0" borderId="6" applyNumberFormat="0" applyFill="0" applyAlignment="0" applyProtection="0">
      <alignment vertical="center"/>
    </xf>
    <xf numFmtId="0" fontId="24" fillId="0" borderId="0" applyNumberFormat="0" applyFill="0" applyBorder="0" applyAlignment="0" applyProtection="0">
      <alignment vertical="center"/>
    </xf>
    <xf numFmtId="0" fontId="26" fillId="22" borderId="8" applyNumberFormat="0" applyAlignment="0" applyProtection="0">
      <alignment vertical="center"/>
    </xf>
    <xf numFmtId="0" fontId="14" fillId="8" borderId="0" applyNumberFormat="0" applyBorder="0" applyAlignment="0" applyProtection="0">
      <alignment vertical="center"/>
    </xf>
    <xf numFmtId="0" fontId="27" fillId="23" borderId="0" applyNumberFormat="0" applyBorder="0" applyAlignment="0" applyProtection="0">
      <alignment vertical="center"/>
    </xf>
    <xf numFmtId="0" fontId="25" fillId="21" borderId="7" applyNumberFormat="0" applyAlignment="0" applyProtection="0">
      <alignment vertical="center"/>
    </xf>
    <xf numFmtId="0" fontId="15" fillId="13" borderId="0" applyNumberFormat="0" applyBorder="0" applyAlignment="0" applyProtection="0">
      <alignment vertical="center"/>
    </xf>
    <xf numFmtId="0" fontId="28" fillId="21" borderId="8" applyNumberFormat="0" applyAlignment="0" applyProtection="0">
      <alignment vertical="center"/>
    </xf>
    <xf numFmtId="0" fontId="29" fillId="0" borderId="9" applyNumberFormat="0" applyFill="0" applyAlignment="0" applyProtection="0">
      <alignment vertical="center"/>
    </xf>
    <xf numFmtId="0" fontId="17" fillId="0" borderId="2" applyNumberFormat="0" applyFill="0" applyAlignment="0" applyProtection="0">
      <alignment vertical="center"/>
    </xf>
    <xf numFmtId="0" fontId="30" fillId="24" borderId="0" applyNumberFormat="0" applyBorder="0" applyAlignment="0" applyProtection="0">
      <alignment vertical="center"/>
    </xf>
    <xf numFmtId="0" fontId="31" fillId="25" borderId="0" applyNumberFormat="0" applyBorder="0" applyAlignment="0" applyProtection="0">
      <alignment vertical="center"/>
    </xf>
    <xf numFmtId="0" fontId="14" fillId="26" borderId="0" applyNumberFormat="0" applyBorder="0" applyAlignment="0" applyProtection="0">
      <alignment vertical="center"/>
    </xf>
    <xf numFmtId="0" fontId="15" fillId="29" borderId="0" applyNumberFormat="0" applyBorder="0" applyAlignment="0" applyProtection="0">
      <alignment vertical="center"/>
    </xf>
    <xf numFmtId="0" fontId="14" fillId="30" borderId="0" applyNumberFormat="0" applyBorder="0" applyAlignment="0" applyProtection="0">
      <alignment vertical="center"/>
    </xf>
    <xf numFmtId="0" fontId="14" fillId="10" borderId="0" applyNumberFormat="0" applyBorder="0" applyAlignment="0" applyProtection="0">
      <alignment vertical="center"/>
    </xf>
    <xf numFmtId="0" fontId="15" fillId="34" borderId="0" applyNumberFormat="0" applyBorder="0" applyAlignment="0" applyProtection="0">
      <alignment vertical="center"/>
    </xf>
    <xf numFmtId="0" fontId="15" fillId="35" borderId="0" applyNumberFormat="0" applyBorder="0" applyAlignment="0" applyProtection="0">
      <alignment vertical="center"/>
    </xf>
    <xf numFmtId="0" fontId="14" fillId="16" borderId="0" applyNumberFormat="0" applyBorder="0" applyAlignment="0" applyProtection="0">
      <alignment vertical="center"/>
    </xf>
    <xf numFmtId="0" fontId="14" fillId="38" borderId="0" applyNumberFormat="0" applyBorder="0" applyAlignment="0" applyProtection="0">
      <alignment vertical="center"/>
    </xf>
    <xf numFmtId="0" fontId="15" fillId="33" borderId="0" applyNumberFormat="0" applyBorder="0" applyAlignment="0" applyProtection="0">
      <alignment vertical="center"/>
    </xf>
    <xf numFmtId="0" fontId="14" fillId="28" borderId="0" applyNumberFormat="0" applyBorder="0" applyAlignment="0" applyProtection="0">
      <alignment vertical="center"/>
    </xf>
    <xf numFmtId="0" fontId="15" fillId="37" borderId="0" applyNumberFormat="0" applyBorder="0" applyAlignment="0" applyProtection="0">
      <alignment vertical="center"/>
    </xf>
    <xf numFmtId="0" fontId="15" fillId="32" borderId="0" applyNumberFormat="0" applyBorder="0" applyAlignment="0" applyProtection="0">
      <alignment vertical="center"/>
    </xf>
    <xf numFmtId="0" fontId="14" fillId="31" borderId="0" applyNumberFormat="0" applyBorder="0" applyAlignment="0" applyProtection="0">
      <alignment vertical="center"/>
    </xf>
    <xf numFmtId="0" fontId="15" fillId="36" borderId="0" applyNumberFormat="0" applyBorder="0" applyAlignment="0" applyProtection="0">
      <alignment vertical="center"/>
    </xf>
    <xf numFmtId="0" fontId="14" fillId="15" borderId="0" applyNumberFormat="0" applyBorder="0" applyAlignment="0" applyProtection="0">
      <alignment vertical="center"/>
    </xf>
    <xf numFmtId="0" fontId="14" fillId="27" borderId="0" applyNumberFormat="0" applyBorder="0" applyAlignment="0" applyProtection="0">
      <alignment vertical="center"/>
    </xf>
    <xf numFmtId="0" fontId="15" fillId="9" borderId="0" applyNumberFormat="0" applyBorder="0" applyAlignment="0" applyProtection="0">
      <alignment vertical="center"/>
    </xf>
    <xf numFmtId="0" fontId="14" fillId="14" borderId="0" applyNumberFormat="0" applyBorder="0" applyAlignment="0" applyProtection="0">
      <alignment vertical="center"/>
    </xf>
  </cellStyleXfs>
  <cellXfs count="36">
    <xf numFmtId="0" fontId="0" fillId="0" borderId="0" xfId="0">
      <alignment vertical="center"/>
    </xf>
    <xf numFmtId="0" fontId="1" fillId="2" borderId="0" xfId="0" applyFont="1" applyFill="1" applyAlignment="1">
      <alignment horizontal="center" vertical="center" wrapText="1"/>
    </xf>
    <xf numFmtId="0" fontId="1" fillId="2" borderId="0" xfId="0" applyFont="1" applyFill="1" applyAlignment="1">
      <alignment horizontal="center" vertical="center" wrapText="1"/>
    </xf>
    <xf numFmtId="0" fontId="2" fillId="2" borderId="0" xfId="0" applyFont="1" applyFill="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wrapText="1"/>
    </xf>
    <xf numFmtId="178" fontId="4" fillId="0" borderId="0" xfId="0" applyNumberFormat="1" applyFont="1" applyAlignment="1">
      <alignment horizontal="center" wrapText="1"/>
    </xf>
    <xf numFmtId="0" fontId="1" fillId="3" borderId="0" xfId="0" applyFont="1" applyFill="1" applyAlignment="1">
      <alignment horizontal="center" vertical="center" wrapText="1"/>
    </xf>
    <xf numFmtId="178" fontId="4" fillId="3" borderId="0" xfId="0" applyNumberFormat="1" applyFont="1" applyFill="1" applyAlignment="1">
      <alignment horizontal="center" wrapText="1"/>
    </xf>
    <xf numFmtId="178" fontId="4" fillId="3" borderId="0" xfId="0" applyNumberFormat="1" applyFont="1" applyFill="1" applyAlignment="1">
      <alignment horizontal="center" wrapText="1"/>
    </xf>
    <xf numFmtId="0" fontId="5" fillId="4" borderId="0" xfId="0" applyFont="1" applyFill="1" applyAlignment="1">
      <alignment horizontal="center" vertical="center"/>
    </xf>
    <xf numFmtId="0" fontId="5" fillId="4" borderId="0" xfId="0" applyFont="1" applyFill="1" applyAlignment="1">
      <alignment horizontal="center" vertical="center"/>
    </xf>
    <xf numFmtId="0" fontId="2" fillId="5" borderId="0" xfId="0" applyFont="1" applyFill="1" applyAlignment="1">
      <alignment horizontal="center" vertical="center" wrapText="1"/>
    </xf>
    <xf numFmtId="0" fontId="2" fillId="5" borderId="0" xfId="0" applyFont="1" applyFill="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6" fillId="0" borderId="1" xfId="0" applyFont="1" applyBorder="1" applyAlignment="1">
      <alignment horizontal="justify" vertical="center" wrapText="1"/>
    </xf>
    <xf numFmtId="0" fontId="6" fillId="0" borderId="1" xfId="0" applyFont="1" applyBorder="1" applyAlignment="1">
      <alignment horizontal="center" vertical="center" wrapText="1"/>
    </xf>
    <xf numFmtId="0" fontId="2" fillId="0" borderId="1" xfId="0" applyNumberFormat="1" applyFont="1" applyBorder="1" applyAlignment="1">
      <alignment horizontal="center" vertical="center" wrapText="1"/>
    </xf>
    <xf numFmtId="180" fontId="7"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7" borderId="0" xfId="0" applyFont="1" applyFill="1" applyAlignment="1">
      <alignment horizontal="center" vertical="center" wrapText="1"/>
    </xf>
    <xf numFmtId="0" fontId="8" fillId="6" borderId="1" xfId="0" applyFont="1" applyFill="1" applyBorder="1" applyAlignment="1">
      <alignment horizontal="center" vertical="center" wrapText="1"/>
    </xf>
    <xf numFmtId="0" fontId="0" fillId="0" borderId="1" xfId="0" applyBorder="1" applyAlignment="1">
      <alignment vertical="center" wrapText="1"/>
    </xf>
    <xf numFmtId="0" fontId="9" fillId="6"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0" borderId="1" xfId="0" applyFont="1" applyBorder="1" applyAlignment="1">
      <alignment horizontal="justify" vertical="center" wrapText="1"/>
    </xf>
    <xf numFmtId="0" fontId="9" fillId="0" borderId="1" xfId="0" applyFont="1" applyBorder="1" applyAlignment="1">
      <alignment horizontal="center" vertical="center" wrapText="1"/>
    </xf>
    <xf numFmtId="3" fontId="10" fillId="0" borderId="1" xfId="0" applyNumberFormat="1" applyFont="1" applyBorder="1" applyAlignment="1">
      <alignment horizontal="center" vertical="center" wrapText="1"/>
    </xf>
    <xf numFmtId="180" fontId="11" fillId="0" borderId="1" xfId="0" applyNumberFormat="1" applyFont="1" applyBorder="1" applyAlignment="1">
      <alignment horizontal="center" vertical="center" wrapText="1"/>
    </xf>
    <xf numFmtId="0" fontId="2" fillId="7" borderId="1" xfId="0" applyFont="1" applyFill="1" applyBorder="1" applyAlignment="1">
      <alignment horizontal="center" vertical="center" wrapText="1"/>
    </xf>
    <xf numFmtId="0" fontId="0" fillId="0" borderId="1" xfId="0" applyBorder="1" applyAlignment="1">
      <alignment horizontal="justify" vertical="center" wrapText="1"/>
    </xf>
    <xf numFmtId="0" fontId="12" fillId="0" borderId="1" xfId="0" applyFont="1" applyBorder="1" applyAlignment="1">
      <alignment horizontal="center" vertical="center" wrapText="1"/>
    </xf>
    <xf numFmtId="0" fontId="2" fillId="3" borderId="0" xfId="0" applyFont="1" applyFill="1" applyAlignment="1">
      <alignment horizontal="center" vertical="center" wrapText="1"/>
    </xf>
    <xf numFmtId="180" fontId="7" fillId="0" borderId="0" xfId="0" applyNumberFormat="1" applyFont="1" applyAlignment="1">
      <alignment horizontal="center" vertical="center" wrapText="1"/>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D107"/>
  <sheetViews>
    <sheetView workbookViewId="0">
      <selection activeCell="A1" sqref="A1"/>
    </sheetView>
  </sheetViews>
  <sheetFormatPr defaultColWidth="9.14285714285714" defaultRowHeight="12.75" outlineLevelCol="3"/>
  <cols>
    <col min="2" max="2" width="15.2857142857143" customWidth="1"/>
    <col min="3" max="3" width="18.4285714285714" customWidth="1"/>
  </cols>
  <sheetData>
    <row r="1" ht="51" spans="2:3">
      <c r="B1" s="34" t="s">
        <v>0</v>
      </c>
      <c r="C1" s="34" t="s">
        <v>1</v>
      </c>
    </row>
    <row r="2" spans="2:3">
      <c r="B2" s="35">
        <v>284.78</v>
      </c>
      <c r="C2" s="35" t="s">
        <v>2</v>
      </c>
    </row>
    <row r="3" spans="2:3">
      <c r="B3" s="35">
        <v>178.75</v>
      </c>
      <c r="C3" s="35" t="s">
        <v>2</v>
      </c>
    </row>
    <row r="4" spans="2:3">
      <c r="B4" s="35">
        <v>185.25</v>
      </c>
      <c r="C4" s="35" t="s">
        <v>2</v>
      </c>
    </row>
    <row r="5" spans="2:3">
      <c r="B5" s="35">
        <v>159.5</v>
      </c>
      <c r="C5" s="35" t="s">
        <v>2</v>
      </c>
    </row>
    <row r="6" spans="2:3">
      <c r="B6" s="35">
        <v>118.55</v>
      </c>
      <c r="C6" s="35" t="s">
        <v>2</v>
      </c>
    </row>
    <row r="7" spans="2:3">
      <c r="B7" s="35">
        <v>247.8</v>
      </c>
      <c r="C7" s="35" t="s">
        <v>2</v>
      </c>
    </row>
    <row r="8" spans="2:3">
      <c r="B8" s="35">
        <v>245</v>
      </c>
      <c r="C8" s="35" t="s">
        <v>2</v>
      </c>
    </row>
    <row r="9" spans="2:3">
      <c r="B9" s="35">
        <v>315</v>
      </c>
      <c r="C9" s="35" t="s">
        <v>2</v>
      </c>
    </row>
    <row r="10" spans="2:3">
      <c r="B10" s="35">
        <v>144.88</v>
      </c>
      <c r="C10" s="35" t="s">
        <v>2</v>
      </c>
    </row>
    <row r="11" spans="2:3">
      <c r="B11" s="35">
        <v>303.48</v>
      </c>
      <c r="C11" s="35" t="s">
        <v>2</v>
      </c>
    </row>
    <row r="12" spans="2:3">
      <c r="B12" s="35">
        <v>149</v>
      </c>
      <c r="C12" s="35" t="s">
        <v>2</v>
      </c>
    </row>
    <row r="13" spans="2:3">
      <c r="B13" s="35">
        <v>172.22</v>
      </c>
      <c r="C13" s="35" t="s">
        <v>2</v>
      </c>
    </row>
    <row r="14" spans="2:3">
      <c r="B14" s="35">
        <v>239.83</v>
      </c>
      <c r="C14" s="35" t="s">
        <v>2</v>
      </c>
    </row>
    <row r="15" spans="2:3">
      <c r="B15" s="35">
        <v>290</v>
      </c>
      <c r="C15" s="35" t="s">
        <v>2</v>
      </c>
    </row>
    <row r="16" spans="2:3">
      <c r="B16" s="35">
        <v>461.88</v>
      </c>
      <c r="C16" s="35" t="s">
        <v>2</v>
      </c>
    </row>
    <row r="17" spans="2:3">
      <c r="B17" s="35">
        <v>2450</v>
      </c>
      <c r="C17" s="35" t="s">
        <v>2</v>
      </c>
    </row>
    <row r="18" spans="2:3">
      <c r="B18" s="35">
        <v>1875</v>
      </c>
      <c r="C18" s="35" t="s">
        <v>2</v>
      </c>
    </row>
    <row r="19" spans="2:3">
      <c r="B19" s="35">
        <v>2746.65</v>
      </c>
      <c r="C19" s="35" t="s">
        <v>2</v>
      </c>
    </row>
    <row r="20" spans="2:3">
      <c r="B20" s="35">
        <v>2309.25</v>
      </c>
      <c r="C20" s="35" t="s">
        <v>2</v>
      </c>
    </row>
    <row r="21" spans="2:3">
      <c r="B21" s="35">
        <v>440</v>
      </c>
      <c r="C21" s="35" t="s">
        <v>2</v>
      </c>
    </row>
    <row r="22" spans="2:3">
      <c r="B22" s="35">
        <v>242.5</v>
      </c>
      <c r="C22" s="35" t="s">
        <v>2</v>
      </c>
    </row>
    <row r="23" spans="2:3">
      <c r="B23" s="35">
        <v>289.32</v>
      </c>
      <c r="C23" s="35" t="s">
        <v>2</v>
      </c>
    </row>
    <row r="24" spans="2:3">
      <c r="B24" s="35">
        <v>502</v>
      </c>
      <c r="C24" s="35" t="s">
        <v>2</v>
      </c>
    </row>
    <row r="25" spans="2:3">
      <c r="B25" s="35">
        <v>269</v>
      </c>
      <c r="C25" s="35" t="s">
        <v>2</v>
      </c>
    </row>
    <row r="26" spans="2:3">
      <c r="B26" s="35">
        <v>273.37</v>
      </c>
      <c r="C26" s="35" t="s">
        <v>2</v>
      </c>
    </row>
    <row r="27" spans="2:3">
      <c r="B27" s="35">
        <v>351.56</v>
      </c>
      <c r="C27" s="35" t="s">
        <v>2</v>
      </c>
    </row>
    <row r="28" spans="2:3">
      <c r="B28" s="35">
        <v>249.38</v>
      </c>
      <c r="C28" s="35" t="s">
        <v>2</v>
      </c>
    </row>
    <row r="29" spans="2:3">
      <c r="B29" s="35">
        <v>448.33</v>
      </c>
      <c r="C29" s="35" t="s">
        <v>2</v>
      </c>
    </row>
    <row r="30" spans="2:3">
      <c r="B30" s="35">
        <v>480</v>
      </c>
      <c r="C30" s="35" t="s">
        <v>2</v>
      </c>
    </row>
    <row r="31" spans="2:3">
      <c r="B31" s="35">
        <v>16.99</v>
      </c>
      <c r="C31" s="35" t="s">
        <v>2</v>
      </c>
    </row>
    <row r="32" spans="2:3">
      <c r="B32" s="35">
        <v>72.67</v>
      </c>
      <c r="C32" s="35" t="s">
        <v>2</v>
      </c>
    </row>
    <row r="33" customHeight="1" spans="2:4">
      <c r="B33" s="22" t="s">
        <v>3</v>
      </c>
      <c r="C33" s="22"/>
      <c r="D33" s="22"/>
    </row>
    <row r="34" ht="51" spans="2:3">
      <c r="B34" s="34" t="s">
        <v>0</v>
      </c>
      <c r="C34" s="34" t="s">
        <v>1</v>
      </c>
    </row>
    <row r="35" spans="2:3">
      <c r="B35" s="35">
        <v>4133.33</v>
      </c>
      <c r="C35" s="35" t="s">
        <v>2</v>
      </c>
    </row>
    <row r="36" spans="2:3">
      <c r="B36" s="35">
        <v>7739</v>
      </c>
      <c r="C36" s="35" t="s">
        <v>2</v>
      </c>
    </row>
    <row r="37" spans="2:3">
      <c r="B37" s="35">
        <v>2614.89</v>
      </c>
      <c r="C37" s="35" t="s">
        <v>2</v>
      </c>
    </row>
    <row r="38" spans="2:3">
      <c r="B38" s="35">
        <v>196.29</v>
      </c>
      <c r="C38" s="35" t="s">
        <v>2</v>
      </c>
    </row>
    <row r="39" spans="2:3">
      <c r="B39" s="35">
        <v>1613.36</v>
      </c>
      <c r="C39" s="35" t="s">
        <v>2</v>
      </c>
    </row>
    <row r="40" spans="2:3">
      <c r="B40" s="35">
        <v>164</v>
      </c>
      <c r="C40" s="35" t="s">
        <v>2</v>
      </c>
    </row>
    <row r="41" spans="2:3">
      <c r="B41" s="35">
        <v>103.33</v>
      </c>
      <c r="C41" s="35" t="s">
        <v>2</v>
      </c>
    </row>
    <row r="42" spans="2:3">
      <c r="B42" s="35">
        <v>300</v>
      </c>
      <c r="C42" s="35" t="s">
        <v>2</v>
      </c>
    </row>
    <row r="43" spans="2:3">
      <c r="B43" s="35">
        <v>119</v>
      </c>
      <c r="C43" s="35" t="s">
        <v>2</v>
      </c>
    </row>
    <row r="44" spans="2:3">
      <c r="B44" s="35">
        <v>119</v>
      </c>
      <c r="C44" s="35" t="s">
        <v>2</v>
      </c>
    </row>
    <row r="45" spans="2:3">
      <c r="B45" s="35">
        <v>5</v>
      </c>
      <c r="C45" s="35" t="s">
        <v>2</v>
      </c>
    </row>
    <row r="46" spans="2:3">
      <c r="B46" s="35">
        <v>105</v>
      </c>
      <c r="C46" s="35" t="s">
        <v>2</v>
      </c>
    </row>
    <row r="47" spans="2:3">
      <c r="B47" s="35">
        <v>400</v>
      </c>
      <c r="C47" s="35" t="s">
        <v>2</v>
      </c>
    </row>
    <row r="48" spans="2:3">
      <c r="B48" s="35">
        <v>1626.59</v>
      </c>
      <c r="C48" s="35" t="s">
        <v>2</v>
      </c>
    </row>
    <row r="49" spans="2:3">
      <c r="B49" s="35">
        <v>1187.5</v>
      </c>
      <c r="C49" s="35" t="s">
        <v>2</v>
      </c>
    </row>
    <row r="50" ht="25.5" customHeight="1" spans="2:4">
      <c r="B50" s="22" t="s">
        <v>4</v>
      </c>
      <c r="C50" s="22"/>
      <c r="D50" s="22"/>
    </row>
    <row r="51" ht="51" spans="2:3">
      <c r="B51" s="34" t="s">
        <v>0</v>
      </c>
      <c r="C51" s="34" t="s">
        <v>1</v>
      </c>
    </row>
    <row r="52" spans="2:3">
      <c r="B52" s="35">
        <v>149</v>
      </c>
      <c r="C52" s="35" t="s">
        <v>2</v>
      </c>
    </row>
    <row r="53" spans="2:3">
      <c r="B53" s="35">
        <v>79</v>
      </c>
      <c r="C53" s="35" t="s">
        <v>2</v>
      </c>
    </row>
    <row r="54" spans="2:3">
      <c r="B54" s="35">
        <v>312</v>
      </c>
      <c r="C54" s="35" t="s">
        <v>2</v>
      </c>
    </row>
    <row r="55" spans="2:3">
      <c r="B55" s="35">
        <v>284.5</v>
      </c>
      <c r="C55" s="35" t="s">
        <v>2</v>
      </c>
    </row>
    <row r="56" spans="2:3">
      <c r="B56" s="35">
        <v>165</v>
      </c>
      <c r="C56" s="35" t="s">
        <v>2</v>
      </c>
    </row>
    <row r="57" spans="2:3">
      <c r="B57" s="35">
        <v>120</v>
      </c>
      <c r="C57" s="35" t="s">
        <v>2</v>
      </c>
    </row>
    <row r="58" spans="2:3">
      <c r="B58" s="35">
        <v>1601.5</v>
      </c>
      <c r="C58" s="35" t="s">
        <v>2</v>
      </c>
    </row>
    <row r="59" spans="2:3">
      <c r="B59" s="35">
        <v>2500</v>
      </c>
      <c r="C59" s="35" t="s">
        <v>2</v>
      </c>
    </row>
    <row r="60" spans="2:3">
      <c r="B60" s="35">
        <v>4837.5</v>
      </c>
      <c r="C60" s="35" t="s">
        <v>2</v>
      </c>
    </row>
    <row r="61" spans="2:3">
      <c r="B61" s="35">
        <v>26.33</v>
      </c>
      <c r="C61" s="35" t="s">
        <v>2</v>
      </c>
    </row>
    <row r="62" spans="2:3">
      <c r="B62" s="35">
        <v>29</v>
      </c>
      <c r="C62" s="35" t="s">
        <v>2</v>
      </c>
    </row>
    <row r="63" spans="2:3">
      <c r="B63" s="35">
        <v>30</v>
      </c>
      <c r="C63" s="35" t="s">
        <v>2</v>
      </c>
    </row>
    <row r="64" spans="2:3">
      <c r="B64" s="35">
        <v>37.93</v>
      </c>
      <c r="C64" s="35" t="s">
        <v>2</v>
      </c>
    </row>
    <row r="65" spans="2:3">
      <c r="B65" s="35">
        <v>25</v>
      </c>
      <c r="C65" s="35" t="s">
        <v>2</v>
      </c>
    </row>
    <row r="66" spans="2:3">
      <c r="B66" s="35">
        <v>200</v>
      </c>
      <c r="C66" s="35" t="s">
        <v>2</v>
      </c>
    </row>
    <row r="67" spans="2:3">
      <c r="B67" s="35">
        <v>10.73</v>
      </c>
      <c r="C67" s="35" t="s">
        <v>2</v>
      </c>
    </row>
    <row r="68" spans="2:3">
      <c r="B68" s="35">
        <v>487</v>
      </c>
      <c r="C68" s="35" t="s">
        <v>2</v>
      </c>
    </row>
    <row r="69" spans="2:3">
      <c r="B69" s="35">
        <v>79.84</v>
      </c>
      <c r="C69" s="35" t="s">
        <v>2</v>
      </c>
    </row>
    <row r="70" spans="2:3">
      <c r="B70" s="35">
        <v>89.84</v>
      </c>
      <c r="C70" s="35" t="s">
        <v>2</v>
      </c>
    </row>
    <row r="71" spans="2:3">
      <c r="B71" s="35">
        <v>8.3</v>
      </c>
      <c r="C71" s="35" t="s">
        <v>2</v>
      </c>
    </row>
    <row r="72" spans="2:3">
      <c r="B72" s="35">
        <v>3.75</v>
      </c>
      <c r="C72" s="35" t="s">
        <v>2</v>
      </c>
    </row>
    <row r="73" spans="2:3">
      <c r="B73" s="35">
        <v>1300</v>
      </c>
      <c r="C73" s="35" t="s">
        <v>2</v>
      </c>
    </row>
    <row r="74" spans="2:3">
      <c r="B74" s="35">
        <v>2146.33</v>
      </c>
      <c r="C74" s="35" t="s">
        <v>2</v>
      </c>
    </row>
    <row r="75" spans="2:3">
      <c r="B75" s="35">
        <v>1938.25</v>
      </c>
      <c r="C75" s="35" t="s">
        <v>2</v>
      </c>
    </row>
    <row r="76" ht="25.5" customHeight="1" spans="2:4">
      <c r="B76" s="22" t="s">
        <v>5</v>
      </c>
      <c r="C76" s="22"/>
      <c r="D76" s="22"/>
    </row>
    <row r="77" ht="51" spans="2:3">
      <c r="B77" s="34" t="s">
        <v>0</v>
      </c>
      <c r="C77" s="34" t="s">
        <v>1</v>
      </c>
    </row>
    <row r="78" spans="2:3">
      <c r="B78" s="35">
        <v>7.53</v>
      </c>
      <c r="C78" s="35" t="s">
        <v>2</v>
      </c>
    </row>
    <row r="79" spans="2:3">
      <c r="B79" s="35">
        <v>71.2</v>
      </c>
      <c r="C79" s="35" t="s">
        <v>2</v>
      </c>
    </row>
    <row r="80" spans="2:3">
      <c r="B80" s="35">
        <v>90.5</v>
      </c>
      <c r="C80" s="35" t="s">
        <v>2</v>
      </c>
    </row>
    <row r="81" spans="2:3">
      <c r="B81" s="35">
        <v>456.67</v>
      </c>
      <c r="C81" s="35" t="s">
        <v>2</v>
      </c>
    </row>
    <row r="82" spans="2:3">
      <c r="B82" s="35">
        <v>225.94</v>
      </c>
      <c r="C82" s="35" t="s">
        <v>2</v>
      </c>
    </row>
    <row r="83" spans="2:3">
      <c r="B83" s="35">
        <v>204.35</v>
      </c>
      <c r="C83" s="35" t="s">
        <v>2</v>
      </c>
    </row>
    <row r="84" ht="25.5" customHeight="1" spans="2:4">
      <c r="B84" s="22" t="s">
        <v>6</v>
      </c>
      <c r="C84" s="22"/>
      <c r="D84" s="22"/>
    </row>
    <row r="85" ht="51" spans="2:3">
      <c r="B85" s="34" t="s">
        <v>0</v>
      </c>
      <c r="C85" s="34" t="s">
        <v>1</v>
      </c>
    </row>
    <row r="86" spans="2:3">
      <c r="B86" s="35">
        <v>2.96</v>
      </c>
      <c r="C86" s="35" t="s">
        <v>2</v>
      </c>
    </row>
    <row r="87" spans="2:3">
      <c r="B87" s="35">
        <v>34.02</v>
      </c>
      <c r="C87" s="35" t="s">
        <v>2</v>
      </c>
    </row>
    <row r="88" spans="2:3">
      <c r="B88" s="35">
        <v>283.34</v>
      </c>
      <c r="C88" s="35" t="s">
        <v>2</v>
      </c>
    </row>
    <row r="89" spans="2:3">
      <c r="B89" s="35">
        <v>343.91</v>
      </c>
      <c r="C89" s="35" t="s">
        <v>2</v>
      </c>
    </row>
    <row r="90" spans="2:3">
      <c r="B90" s="35">
        <v>194.39</v>
      </c>
      <c r="C90" s="35" t="s">
        <v>2</v>
      </c>
    </row>
    <row r="91" spans="2:3">
      <c r="B91" s="35">
        <v>126.93</v>
      </c>
      <c r="C91" s="35" t="s">
        <v>2</v>
      </c>
    </row>
    <row r="92" spans="2:3">
      <c r="B92" s="35">
        <v>216.5</v>
      </c>
      <c r="C92" s="35" t="s">
        <v>2</v>
      </c>
    </row>
    <row r="93" spans="2:3">
      <c r="B93" s="35">
        <v>154</v>
      </c>
      <c r="C93" s="35" t="s">
        <v>2</v>
      </c>
    </row>
    <row r="94" spans="2:3">
      <c r="B94" s="35">
        <v>173.88</v>
      </c>
      <c r="C94" s="35" t="s">
        <v>2</v>
      </c>
    </row>
    <row r="95" spans="2:3">
      <c r="B95" s="35">
        <v>281</v>
      </c>
      <c r="C95" s="35" t="s">
        <v>2</v>
      </c>
    </row>
    <row r="96" spans="2:3">
      <c r="B96" s="35">
        <v>233.66</v>
      </c>
      <c r="C96" s="35" t="s">
        <v>2</v>
      </c>
    </row>
    <row r="97" spans="2:3">
      <c r="B97" s="35">
        <v>111.63</v>
      </c>
      <c r="C97" s="35" t="s">
        <v>2</v>
      </c>
    </row>
    <row r="98" spans="2:3">
      <c r="B98" s="35">
        <v>121.34</v>
      </c>
      <c r="C98" s="35" t="s">
        <v>2</v>
      </c>
    </row>
    <row r="99" spans="2:3">
      <c r="B99" s="35">
        <v>562.35</v>
      </c>
      <c r="C99" s="35" t="s">
        <v>2</v>
      </c>
    </row>
    <row r="100" customHeight="1" spans="2:4">
      <c r="B100" s="22" t="s">
        <v>7</v>
      </c>
      <c r="C100" s="22"/>
      <c r="D100" s="22"/>
    </row>
    <row r="101" ht="51" spans="2:3">
      <c r="B101" s="34" t="s">
        <v>0</v>
      </c>
      <c r="C101" s="34" t="s">
        <v>1</v>
      </c>
    </row>
    <row r="102" spans="2:3">
      <c r="B102" s="35">
        <v>0.43</v>
      </c>
      <c r="C102" s="35" t="s">
        <v>2</v>
      </c>
    </row>
    <row r="103" spans="2:3">
      <c r="B103" s="35">
        <v>16.8</v>
      </c>
      <c r="C103" s="35" t="s">
        <v>2</v>
      </c>
    </row>
    <row r="104" spans="2:3">
      <c r="B104" s="35">
        <v>7.88</v>
      </c>
      <c r="C104" s="35" t="s">
        <v>2</v>
      </c>
    </row>
    <row r="105" spans="2:3">
      <c r="B105" s="35">
        <v>7.18</v>
      </c>
      <c r="C105" s="35" t="s">
        <v>2</v>
      </c>
    </row>
    <row r="106" spans="2:3">
      <c r="B106" s="35">
        <v>28.39</v>
      </c>
      <c r="C106" s="35" t="s">
        <v>2</v>
      </c>
    </row>
    <row r="107" spans="2:3">
      <c r="B107" s="35">
        <v>6.37</v>
      </c>
      <c r="C107" s="35" t="s">
        <v>2</v>
      </c>
    </row>
  </sheetData>
  <mergeCells count="5">
    <mergeCell ref="B33:D33"/>
    <mergeCell ref="B50:D50"/>
    <mergeCell ref="B76:D76"/>
    <mergeCell ref="B84:D84"/>
    <mergeCell ref="B100:D100"/>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H122"/>
  <sheetViews>
    <sheetView tabSelected="1" topLeftCell="A114" workbookViewId="0">
      <selection activeCell="L16" sqref="L16"/>
    </sheetView>
  </sheetViews>
  <sheetFormatPr defaultColWidth="9.14285714285714" defaultRowHeight="12.75" outlineLevelCol="7"/>
  <cols>
    <col min="1" max="1" width="10" customWidth="1"/>
    <col min="2" max="2" width="32.5714285714286" customWidth="1"/>
    <col min="3" max="3" width="47" customWidth="1"/>
    <col min="4" max="4" width="18.5714285714286" customWidth="1"/>
    <col min="5" max="5" width="14" customWidth="1"/>
    <col min="6" max="6" width="16.7142857142857" customWidth="1"/>
    <col min="7" max="7" width="24" customWidth="1"/>
    <col min="8" max="8" width="22.5714285714286" customWidth="1"/>
  </cols>
  <sheetData>
    <row r="2" ht="38.25" customHeight="1" spans="2:7">
      <c r="B2" s="1" t="s">
        <v>8</v>
      </c>
      <c r="C2" s="1" t="s">
        <v>9</v>
      </c>
      <c r="D2" s="2" t="s">
        <v>10</v>
      </c>
      <c r="E2" s="2"/>
      <c r="F2" s="2"/>
      <c r="G2" s="3" t="s">
        <v>11</v>
      </c>
    </row>
    <row r="3" spans="2:7">
      <c r="B3" s="4">
        <v>1</v>
      </c>
      <c r="C3" s="4">
        <v>1</v>
      </c>
      <c r="D3" s="5" t="s">
        <v>12</v>
      </c>
      <c r="E3" s="5"/>
      <c r="F3" s="5"/>
      <c r="G3" s="6">
        <f>SUM(H17:H47)</f>
        <v>1965968.53</v>
      </c>
    </row>
    <row r="4" spans="2:7">
      <c r="B4" s="4"/>
      <c r="C4" s="4">
        <v>2</v>
      </c>
      <c r="D4" s="5" t="s">
        <v>13</v>
      </c>
      <c r="E4" s="5"/>
      <c r="F4" s="5"/>
      <c r="G4" s="6">
        <f>SUM(H50:H64)</f>
        <v>3010108.14</v>
      </c>
    </row>
    <row r="5" spans="2:7">
      <c r="B5" s="4"/>
      <c r="C5" s="4">
        <v>3</v>
      </c>
      <c r="D5" s="5" t="s">
        <v>14</v>
      </c>
      <c r="E5" s="5"/>
      <c r="F5" s="5"/>
      <c r="G5" s="6">
        <f>SUM(H67:H90)</f>
        <v>2109546.88</v>
      </c>
    </row>
    <row r="6" spans="2:7">
      <c r="B6" s="4"/>
      <c r="C6" s="4">
        <v>4</v>
      </c>
      <c r="D6" s="5" t="s">
        <v>15</v>
      </c>
      <c r="E6" s="5"/>
      <c r="F6" s="5"/>
      <c r="G6" s="6">
        <f>SUM(H93:H98)</f>
        <v>355516.25</v>
      </c>
    </row>
    <row r="7" spans="2:7">
      <c r="B7" s="4"/>
      <c r="C7" s="4">
        <v>5</v>
      </c>
      <c r="D7" s="5" t="s">
        <v>16</v>
      </c>
      <c r="E7" s="5"/>
      <c r="F7" s="5"/>
      <c r="G7" s="6">
        <f>SUM(H101:H114)</f>
        <v>205720.22</v>
      </c>
    </row>
    <row r="8" spans="2:7">
      <c r="B8" s="4"/>
      <c r="C8" s="4">
        <v>6</v>
      </c>
      <c r="D8" s="5" t="s">
        <v>17</v>
      </c>
      <c r="E8" s="5"/>
      <c r="F8" s="5"/>
      <c r="G8" s="6">
        <f>SUM(H117:H122)</f>
        <v>1594992.02</v>
      </c>
    </row>
    <row r="9" spans="2:7">
      <c r="B9" s="7" t="s">
        <v>18</v>
      </c>
      <c r="C9" s="7"/>
      <c r="D9" s="7"/>
      <c r="E9" s="8"/>
      <c r="F9" s="8"/>
      <c r="G9" s="9">
        <f>SUM(G3:G8)</f>
        <v>9241852.04</v>
      </c>
    </row>
    <row r="14" ht="15.75" spans="1:8">
      <c r="A14" s="10" t="s">
        <v>19</v>
      </c>
      <c r="B14" s="11"/>
      <c r="C14" s="11"/>
      <c r="D14" s="11"/>
      <c r="E14" s="11"/>
      <c r="F14" s="11"/>
      <c r="G14" s="11"/>
      <c r="H14" s="11"/>
    </row>
    <row r="15" ht="9" customHeight="1" spans="1:8">
      <c r="A15" s="12"/>
      <c r="B15" s="12"/>
      <c r="C15" s="12"/>
      <c r="D15" s="12"/>
      <c r="E15" s="12"/>
      <c r="F15" s="13"/>
      <c r="G15" s="13"/>
      <c r="H15" s="13"/>
    </row>
    <row r="16" ht="51" spans="1:8">
      <c r="A16" s="14" t="s">
        <v>20</v>
      </c>
      <c r="B16" s="14" t="s">
        <v>21</v>
      </c>
      <c r="C16" s="14" t="s">
        <v>22</v>
      </c>
      <c r="D16" s="14" t="s">
        <v>23</v>
      </c>
      <c r="E16" s="14" t="s">
        <v>24</v>
      </c>
      <c r="F16" s="15" t="s">
        <v>25</v>
      </c>
      <c r="G16" s="15" t="s">
        <v>26</v>
      </c>
      <c r="H16" s="15" t="s">
        <v>27</v>
      </c>
    </row>
    <row r="17" ht="165.75" spans="1:8">
      <c r="A17" s="16">
        <v>1</v>
      </c>
      <c r="B17" s="16" t="s">
        <v>28</v>
      </c>
      <c r="C17" s="17" t="s">
        <v>29</v>
      </c>
      <c r="D17" s="18" t="s">
        <v>30</v>
      </c>
      <c r="E17" s="18" t="s">
        <v>31</v>
      </c>
      <c r="F17" s="19">
        <v>130</v>
      </c>
      <c r="G17" s="20">
        <v>284.78</v>
      </c>
      <c r="H17" s="20">
        <f>(F17*G17)</f>
        <v>37021.4</v>
      </c>
    </row>
    <row r="18" ht="153" spans="1:8">
      <c r="A18" s="16">
        <v>2</v>
      </c>
      <c r="B18" s="16" t="s">
        <v>32</v>
      </c>
      <c r="C18" s="17" t="s">
        <v>33</v>
      </c>
      <c r="D18" s="18" t="s">
        <v>30</v>
      </c>
      <c r="E18" s="18" t="s">
        <v>31</v>
      </c>
      <c r="F18" s="21">
        <v>155</v>
      </c>
      <c r="G18" s="20">
        <v>178.75</v>
      </c>
      <c r="H18" s="20">
        <f t="shared" ref="H18:H47" si="0">(F18*G18)</f>
        <v>27706.25</v>
      </c>
    </row>
    <row r="19" ht="76.5" spans="1:8">
      <c r="A19" s="16">
        <v>3</v>
      </c>
      <c r="B19" s="16" t="s">
        <v>34</v>
      </c>
      <c r="C19" s="17" t="s">
        <v>35</v>
      </c>
      <c r="D19" s="18" t="s">
        <v>30</v>
      </c>
      <c r="E19" s="18" t="s">
        <v>31</v>
      </c>
      <c r="F19" s="21">
        <v>200</v>
      </c>
      <c r="G19" s="20">
        <v>185.25</v>
      </c>
      <c r="H19" s="20">
        <f t="shared" si="0"/>
        <v>37050</v>
      </c>
    </row>
    <row r="20" ht="89.25" spans="1:8">
      <c r="A20" s="16">
        <v>4</v>
      </c>
      <c r="B20" s="16" t="s">
        <v>36</v>
      </c>
      <c r="C20" s="17" t="s">
        <v>37</v>
      </c>
      <c r="D20" s="18" t="s">
        <v>30</v>
      </c>
      <c r="E20" s="18" t="s">
        <v>31</v>
      </c>
      <c r="F20" s="21">
        <v>100</v>
      </c>
      <c r="G20" s="20">
        <v>159.5</v>
      </c>
      <c r="H20" s="20">
        <f t="shared" si="0"/>
        <v>15950</v>
      </c>
    </row>
    <row r="21" ht="76.5" spans="1:8">
      <c r="A21" s="16">
        <v>5</v>
      </c>
      <c r="B21" s="16" t="s">
        <v>38</v>
      </c>
      <c r="C21" s="17" t="s">
        <v>39</v>
      </c>
      <c r="D21" s="18" t="s">
        <v>30</v>
      </c>
      <c r="E21" s="18" t="s">
        <v>31</v>
      </c>
      <c r="F21" s="21">
        <v>280</v>
      </c>
      <c r="G21" s="20">
        <v>118.55</v>
      </c>
      <c r="H21" s="20">
        <f t="shared" si="0"/>
        <v>33194</v>
      </c>
    </row>
    <row r="22" ht="51" spans="1:8">
      <c r="A22" s="16">
        <v>6</v>
      </c>
      <c r="B22" s="16" t="s">
        <v>40</v>
      </c>
      <c r="C22" s="17" t="s">
        <v>41</v>
      </c>
      <c r="D22" s="18" t="s">
        <v>30</v>
      </c>
      <c r="E22" s="18" t="s">
        <v>31</v>
      </c>
      <c r="F22" s="21">
        <v>190</v>
      </c>
      <c r="G22" s="20">
        <v>247.8</v>
      </c>
      <c r="H22" s="20">
        <f t="shared" si="0"/>
        <v>47082</v>
      </c>
    </row>
    <row r="23" ht="89.25" spans="1:8">
      <c r="A23" s="16">
        <v>7</v>
      </c>
      <c r="B23" s="16" t="s">
        <v>42</v>
      </c>
      <c r="C23" s="17" t="s">
        <v>43</v>
      </c>
      <c r="D23" s="18" t="s">
        <v>30</v>
      </c>
      <c r="E23" s="18" t="s">
        <v>31</v>
      </c>
      <c r="F23" s="21">
        <v>220</v>
      </c>
      <c r="G23" s="20">
        <v>245</v>
      </c>
      <c r="H23" s="20">
        <f t="shared" si="0"/>
        <v>53900</v>
      </c>
    </row>
    <row r="24" ht="140.25" spans="1:8">
      <c r="A24" s="16">
        <v>8</v>
      </c>
      <c r="B24" s="16" t="s">
        <v>44</v>
      </c>
      <c r="C24" s="17" t="s">
        <v>45</v>
      </c>
      <c r="D24" s="18" t="s">
        <v>30</v>
      </c>
      <c r="E24" s="18" t="s">
        <v>31</v>
      </c>
      <c r="F24" s="21">
        <v>50</v>
      </c>
      <c r="G24" s="20">
        <v>315</v>
      </c>
      <c r="H24" s="20">
        <f t="shared" si="0"/>
        <v>15750</v>
      </c>
    </row>
    <row r="25" ht="127.5" spans="1:8">
      <c r="A25" s="16">
        <v>9</v>
      </c>
      <c r="B25" s="16" t="s">
        <v>46</v>
      </c>
      <c r="C25" s="17" t="s">
        <v>47</v>
      </c>
      <c r="D25" s="18" t="s">
        <v>30</v>
      </c>
      <c r="E25" s="18" t="s">
        <v>31</v>
      </c>
      <c r="F25" s="21">
        <v>70</v>
      </c>
      <c r="G25" s="20">
        <v>144.88</v>
      </c>
      <c r="H25" s="20">
        <f t="shared" si="0"/>
        <v>10141.6</v>
      </c>
    </row>
    <row r="26" ht="140.25" spans="1:8">
      <c r="A26" s="16">
        <v>10</v>
      </c>
      <c r="B26" s="16" t="s">
        <v>48</v>
      </c>
      <c r="C26" s="17" t="s">
        <v>49</v>
      </c>
      <c r="D26" s="18" t="s">
        <v>30</v>
      </c>
      <c r="E26" s="18" t="s">
        <v>31</v>
      </c>
      <c r="F26" s="21">
        <v>50</v>
      </c>
      <c r="G26" s="20">
        <v>303.48</v>
      </c>
      <c r="H26" s="20">
        <f t="shared" si="0"/>
        <v>15174</v>
      </c>
    </row>
    <row r="27" ht="153" spans="1:8">
      <c r="A27" s="16">
        <v>11</v>
      </c>
      <c r="B27" s="16" t="s">
        <v>50</v>
      </c>
      <c r="C27" s="17" t="s">
        <v>51</v>
      </c>
      <c r="D27" s="18" t="s">
        <v>30</v>
      </c>
      <c r="E27" s="18" t="s">
        <v>31</v>
      </c>
      <c r="F27" s="21">
        <v>50</v>
      </c>
      <c r="G27" s="20">
        <v>149</v>
      </c>
      <c r="H27" s="20">
        <f t="shared" si="0"/>
        <v>7450</v>
      </c>
    </row>
    <row r="28" ht="89.25" spans="1:8">
      <c r="A28" s="16">
        <v>12</v>
      </c>
      <c r="B28" s="16" t="s">
        <v>52</v>
      </c>
      <c r="C28" s="17" t="s">
        <v>53</v>
      </c>
      <c r="D28" s="18" t="s">
        <v>30</v>
      </c>
      <c r="E28" s="18" t="s">
        <v>31</v>
      </c>
      <c r="F28" s="21">
        <v>280</v>
      </c>
      <c r="G28" s="20">
        <v>172.22</v>
      </c>
      <c r="H28" s="20">
        <f t="shared" si="0"/>
        <v>48221.6</v>
      </c>
    </row>
    <row r="29" ht="89.25" spans="1:8">
      <c r="A29" s="16">
        <v>13</v>
      </c>
      <c r="B29" s="16" t="s">
        <v>54</v>
      </c>
      <c r="C29" s="17" t="s">
        <v>55</v>
      </c>
      <c r="D29" s="18" t="s">
        <v>30</v>
      </c>
      <c r="E29" s="18" t="s">
        <v>31</v>
      </c>
      <c r="F29" s="21">
        <v>230</v>
      </c>
      <c r="G29" s="20">
        <v>239.83</v>
      </c>
      <c r="H29" s="20">
        <f t="shared" si="0"/>
        <v>55160.9</v>
      </c>
    </row>
    <row r="30" ht="89.25" spans="1:8">
      <c r="A30" s="16">
        <v>14</v>
      </c>
      <c r="B30" s="16" t="s">
        <v>56</v>
      </c>
      <c r="C30" s="17" t="s">
        <v>57</v>
      </c>
      <c r="D30" s="18" t="s">
        <v>30</v>
      </c>
      <c r="E30" s="18" t="s">
        <v>58</v>
      </c>
      <c r="F30" s="21">
        <v>120</v>
      </c>
      <c r="G30" s="20">
        <v>290</v>
      </c>
      <c r="H30" s="20">
        <f t="shared" si="0"/>
        <v>34800</v>
      </c>
    </row>
    <row r="31" ht="89.25" spans="1:8">
      <c r="A31" s="16">
        <v>15</v>
      </c>
      <c r="B31" s="16" t="s">
        <v>59</v>
      </c>
      <c r="C31" s="17" t="s">
        <v>60</v>
      </c>
      <c r="D31" s="18" t="s">
        <v>30</v>
      </c>
      <c r="E31" s="18" t="s">
        <v>58</v>
      </c>
      <c r="F31" s="21">
        <v>160</v>
      </c>
      <c r="G31" s="20">
        <v>461.88</v>
      </c>
      <c r="H31" s="20">
        <f t="shared" si="0"/>
        <v>73900.8</v>
      </c>
    </row>
    <row r="32" ht="63.75" spans="1:8">
      <c r="A32" s="16">
        <v>16</v>
      </c>
      <c r="B32" s="16" t="s">
        <v>61</v>
      </c>
      <c r="C32" s="17" t="s">
        <v>62</v>
      </c>
      <c r="D32" s="18" t="s">
        <v>63</v>
      </c>
      <c r="E32" s="18" t="s">
        <v>64</v>
      </c>
      <c r="F32" s="21">
        <v>100</v>
      </c>
      <c r="G32" s="20">
        <v>2450</v>
      </c>
      <c r="H32" s="20">
        <f t="shared" si="0"/>
        <v>245000</v>
      </c>
    </row>
    <row r="33" ht="76.5" spans="1:8">
      <c r="A33" s="16">
        <v>17</v>
      </c>
      <c r="B33" s="16" t="s">
        <v>65</v>
      </c>
      <c r="C33" s="17" t="s">
        <v>66</v>
      </c>
      <c r="D33" s="18" t="s">
        <v>63</v>
      </c>
      <c r="E33" s="18" t="s">
        <v>64</v>
      </c>
      <c r="F33" s="21">
        <v>120</v>
      </c>
      <c r="G33" s="20">
        <v>1875</v>
      </c>
      <c r="H33" s="20">
        <f t="shared" si="0"/>
        <v>225000</v>
      </c>
    </row>
    <row r="34" ht="140.25" spans="1:8">
      <c r="A34" s="16">
        <v>18</v>
      </c>
      <c r="B34" s="16" t="s">
        <v>67</v>
      </c>
      <c r="C34" s="17" t="s">
        <v>68</v>
      </c>
      <c r="D34" s="18" t="s">
        <v>69</v>
      </c>
      <c r="E34" s="18" t="s">
        <v>70</v>
      </c>
      <c r="F34" s="21">
        <v>80</v>
      </c>
      <c r="G34" s="20">
        <v>2746.65</v>
      </c>
      <c r="H34" s="20">
        <f t="shared" si="0"/>
        <v>219732</v>
      </c>
    </row>
    <row r="35" ht="229.5" spans="1:8">
      <c r="A35" s="16">
        <v>19</v>
      </c>
      <c r="B35" s="16" t="s">
        <v>71</v>
      </c>
      <c r="C35" s="17" t="s">
        <v>72</v>
      </c>
      <c r="D35" s="18" t="s">
        <v>73</v>
      </c>
      <c r="E35" s="18" t="s">
        <v>31</v>
      </c>
      <c r="F35" s="21">
        <v>150</v>
      </c>
      <c r="G35" s="20">
        <v>2309.25</v>
      </c>
      <c r="H35" s="20">
        <f t="shared" si="0"/>
        <v>346387.5</v>
      </c>
    </row>
    <row r="36" ht="216.75" spans="1:8">
      <c r="A36" s="16">
        <v>20</v>
      </c>
      <c r="B36" s="16" t="s">
        <v>74</v>
      </c>
      <c r="C36" s="17" t="s">
        <v>75</v>
      </c>
      <c r="D36" s="18" t="s">
        <v>76</v>
      </c>
      <c r="E36" s="18" t="s">
        <v>31</v>
      </c>
      <c r="F36" s="21">
        <v>76</v>
      </c>
      <c r="G36" s="20">
        <v>440</v>
      </c>
      <c r="H36" s="20">
        <f t="shared" si="0"/>
        <v>33440</v>
      </c>
    </row>
    <row r="37" ht="229.5" spans="1:8">
      <c r="A37" s="16">
        <v>21</v>
      </c>
      <c r="B37" s="16" t="s">
        <v>74</v>
      </c>
      <c r="C37" s="17" t="s">
        <v>77</v>
      </c>
      <c r="D37" s="18" t="s">
        <v>76</v>
      </c>
      <c r="E37" s="18" t="s">
        <v>31</v>
      </c>
      <c r="F37" s="21">
        <v>13</v>
      </c>
      <c r="G37" s="20">
        <v>242.5</v>
      </c>
      <c r="H37" s="20">
        <f t="shared" si="0"/>
        <v>3152.5</v>
      </c>
    </row>
    <row r="38" ht="204" spans="1:8">
      <c r="A38" s="16">
        <v>22</v>
      </c>
      <c r="B38" s="16" t="s">
        <v>74</v>
      </c>
      <c r="C38" s="17" t="s">
        <v>78</v>
      </c>
      <c r="D38" s="18" t="s">
        <v>76</v>
      </c>
      <c r="E38" s="18" t="s">
        <v>79</v>
      </c>
      <c r="F38" s="21">
        <v>261</v>
      </c>
      <c r="G38" s="20">
        <v>289.32</v>
      </c>
      <c r="H38" s="20">
        <f t="shared" si="0"/>
        <v>75512.52</v>
      </c>
    </row>
    <row r="39" ht="204" spans="1:8">
      <c r="A39" s="16">
        <v>23</v>
      </c>
      <c r="B39" s="16" t="s">
        <v>74</v>
      </c>
      <c r="C39" s="17" t="s">
        <v>80</v>
      </c>
      <c r="D39" s="18" t="s">
        <v>76</v>
      </c>
      <c r="E39" s="18" t="s">
        <v>79</v>
      </c>
      <c r="F39" s="21">
        <v>74</v>
      </c>
      <c r="G39" s="20">
        <v>502</v>
      </c>
      <c r="H39" s="20">
        <f t="shared" si="0"/>
        <v>37148</v>
      </c>
    </row>
    <row r="40" ht="204" spans="1:8">
      <c r="A40" s="16">
        <v>24</v>
      </c>
      <c r="B40" s="16" t="s">
        <v>74</v>
      </c>
      <c r="C40" s="17" t="s">
        <v>81</v>
      </c>
      <c r="D40" s="18" t="s">
        <v>76</v>
      </c>
      <c r="E40" s="18" t="s">
        <v>79</v>
      </c>
      <c r="F40" s="21">
        <v>133</v>
      </c>
      <c r="G40" s="20">
        <v>269</v>
      </c>
      <c r="H40" s="20">
        <f t="shared" si="0"/>
        <v>35777</v>
      </c>
    </row>
    <row r="41" ht="204" spans="1:8">
      <c r="A41" s="16">
        <v>25</v>
      </c>
      <c r="B41" s="16" t="s">
        <v>74</v>
      </c>
      <c r="C41" s="17" t="s">
        <v>82</v>
      </c>
      <c r="D41" s="18" t="s">
        <v>76</v>
      </c>
      <c r="E41" s="18" t="s">
        <v>79</v>
      </c>
      <c r="F41" s="21">
        <v>156</v>
      </c>
      <c r="G41" s="20">
        <v>273.37</v>
      </c>
      <c r="H41" s="20">
        <f t="shared" si="0"/>
        <v>42645.72</v>
      </c>
    </row>
    <row r="42" ht="204" spans="1:8">
      <c r="A42" s="16">
        <v>26</v>
      </c>
      <c r="B42" s="16" t="s">
        <v>74</v>
      </c>
      <c r="C42" s="17" t="s">
        <v>83</v>
      </c>
      <c r="D42" s="18" t="s">
        <v>76</v>
      </c>
      <c r="E42" s="18" t="s">
        <v>79</v>
      </c>
      <c r="F42" s="21">
        <v>147</v>
      </c>
      <c r="G42" s="20">
        <v>351.56</v>
      </c>
      <c r="H42" s="20">
        <f t="shared" si="0"/>
        <v>51679.32</v>
      </c>
    </row>
    <row r="43" ht="204" spans="1:8">
      <c r="A43" s="16">
        <v>27</v>
      </c>
      <c r="B43" s="16" t="s">
        <v>74</v>
      </c>
      <c r="C43" s="17" t="s">
        <v>84</v>
      </c>
      <c r="D43" s="18" t="s">
        <v>76</v>
      </c>
      <c r="E43" s="18" t="s">
        <v>79</v>
      </c>
      <c r="F43" s="21">
        <v>102</v>
      </c>
      <c r="G43" s="20">
        <v>249.38</v>
      </c>
      <c r="H43" s="20">
        <f t="shared" si="0"/>
        <v>25436.76</v>
      </c>
    </row>
    <row r="44" ht="216.75" spans="1:8">
      <c r="A44" s="16">
        <v>28</v>
      </c>
      <c r="B44" s="16" t="s">
        <v>74</v>
      </c>
      <c r="C44" s="17" t="s">
        <v>85</v>
      </c>
      <c r="D44" s="18" t="s">
        <v>76</v>
      </c>
      <c r="E44" s="18" t="s">
        <v>31</v>
      </c>
      <c r="F44" s="21">
        <v>102</v>
      </c>
      <c r="G44" s="20">
        <v>448.33</v>
      </c>
      <c r="H44" s="20">
        <f t="shared" si="0"/>
        <v>45729.66</v>
      </c>
    </row>
    <row r="45" ht="216.75" spans="1:8">
      <c r="A45" s="16">
        <v>29</v>
      </c>
      <c r="B45" s="16" t="s">
        <v>74</v>
      </c>
      <c r="C45" s="17" t="s">
        <v>86</v>
      </c>
      <c r="D45" s="18" t="s">
        <v>76</v>
      </c>
      <c r="E45" s="18" t="s">
        <v>31</v>
      </c>
      <c r="F45" s="21">
        <v>117</v>
      </c>
      <c r="G45" s="20">
        <v>480</v>
      </c>
      <c r="H45" s="20">
        <f t="shared" si="0"/>
        <v>56160</v>
      </c>
    </row>
    <row r="46" ht="63.75" spans="1:8">
      <c r="A46" s="16">
        <v>30</v>
      </c>
      <c r="B46" s="16" t="s">
        <v>87</v>
      </c>
      <c r="C46" s="17" t="s">
        <v>88</v>
      </c>
      <c r="D46" s="18" t="s">
        <v>89</v>
      </c>
      <c r="E46" s="18" t="s">
        <v>90</v>
      </c>
      <c r="F46" s="21">
        <v>200</v>
      </c>
      <c r="G46" s="20">
        <v>16.99</v>
      </c>
      <c r="H46" s="20">
        <f t="shared" si="0"/>
        <v>3398</v>
      </c>
    </row>
    <row r="47" ht="63.75" spans="1:8">
      <c r="A47" s="16">
        <v>31</v>
      </c>
      <c r="B47" s="16" t="s">
        <v>91</v>
      </c>
      <c r="C47" s="17" t="s">
        <v>92</v>
      </c>
      <c r="D47" s="18" t="s">
        <v>93</v>
      </c>
      <c r="E47" s="18" t="s">
        <v>90</v>
      </c>
      <c r="F47" s="21">
        <v>100</v>
      </c>
      <c r="G47" s="20">
        <v>72.67</v>
      </c>
      <c r="H47" s="20">
        <f t="shared" si="0"/>
        <v>7267</v>
      </c>
    </row>
    <row r="48" customHeight="1" spans="1:8">
      <c r="A48" s="22" t="s">
        <v>3</v>
      </c>
      <c r="B48" s="22"/>
      <c r="C48" s="22"/>
      <c r="D48" s="22"/>
      <c r="E48" s="22"/>
      <c r="F48" s="22"/>
      <c r="G48" s="22"/>
      <c r="H48" s="22"/>
    </row>
    <row r="49" ht="38.25" spans="1:8">
      <c r="A49" s="14" t="s">
        <v>20</v>
      </c>
      <c r="B49" s="14" t="s">
        <v>21</v>
      </c>
      <c r="C49" s="14" t="s">
        <v>22</v>
      </c>
      <c r="D49" s="14" t="s">
        <v>23</v>
      </c>
      <c r="E49" s="14" t="s">
        <v>24</v>
      </c>
      <c r="F49" s="15" t="s">
        <v>25</v>
      </c>
      <c r="G49" s="15" t="s">
        <v>0</v>
      </c>
      <c r="H49" s="15" t="s">
        <v>1</v>
      </c>
    </row>
    <row r="50" ht="204" spans="1:8">
      <c r="A50" s="16">
        <v>32</v>
      </c>
      <c r="B50" s="16" t="s">
        <v>94</v>
      </c>
      <c r="C50" s="17" t="s">
        <v>95</v>
      </c>
      <c r="D50" s="18" t="s">
        <v>96</v>
      </c>
      <c r="E50" s="18" t="s">
        <v>31</v>
      </c>
      <c r="F50" s="21">
        <v>222</v>
      </c>
      <c r="G50" s="20">
        <v>4133.33</v>
      </c>
      <c r="H50" s="20">
        <f>F50*G50</f>
        <v>917599.26</v>
      </c>
    </row>
    <row r="51" ht="409.5" spans="1:8">
      <c r="A51" s="23" t="s">
        <v>97</v>
      </c>
      <c r="B51" s="16" t="s">
        <v>98</v>
      </c>
      <c r="C51" s="24" t="s">
        <v>99</v>
      </c>
      <c r="D51" s="18" t="s">
        <v>96</v>
      </c>
      <c r="E51" s="18" t="s">
        <v>31</v>
      </c>
      <c r="F51" s="21">
        <v>109</v>
      </c>
      <c r="G51" s="20">
        <v>7739</v>
      </c>
      <c r="H51" s="20">
        <f t="shared" ref="H51:H64" si="1">F51*G51</f>
        <v>843551</v>
      </c>
    </row>
    <row r="52" ht="127.5" spans="1:8">
      <c r="A52" s="23" t="s">
        <v>100</v>
      </c>
      <c r="B52" s="16" t="s">
        <v>101</v>
      </c>
      <c r="C52" s="17" t="s">
        <v>102</v>
      </c>
      <c r="D52" s="18" t="s">
        <v>96</v>
      </c>
      <c r="E52" s="18" t="s">
        <v>31</v>
      </c>
      <c r="F52" s="21">
        <v>149</v>
      </c>
      <c r="G52" s="20">
        <v>2614.89</v>
      </c>
      <c r="H52" s="20">
        <f t="shared" si="1"/>
        <v>389618.61</v>
      </c>
    </row>
    <row r="53" ht="63.75" spans="1:8">
      <c r="A53" s="23" t="s">
        <v>103</v>
      </c>
      <c r="B53" s="16" t="s">
        <v>104</v>
      </c>
      <c r="C53" s="17" t="s">
        <v>105</v>
      </c>
      <c r="D53" s="18" t="s">
        <v>106</v>
      </c>
      <c r="E53" s="18" t="s">
        <v>31</v>
      </c>
      <c r="F53" s="21">
        <v>176</v>
      </c>
      <c r="G53" s="20">
        <v>196.29</v>
      </c>
      <c r="H53" s="20">
        <f t="shared" si="1"/>
        <v>34547.04</v>
      </c>
    </row>
    <row r="54" ht="127.5" spans="1:8">
      <c r="A54" s="23" t="s">
        <v>107</v>
      </c>
      <c r="B54" s="16" t="s">
        <v>108</v>
      </c>
      <c r="C54" s="17" t="s">
        <v>109</v>
      </c>
      <c r="D54" s="18" t="s">
        <v>96</v>
      </c>
      <c r="E54" s="18" t="s">
        <v>31</v>
      </c>
      <c r="F54" s="21">
        <v>148</v>
      </c>
      <c r="G54" s="20">
        <v>1613.36</v>
      </c>
      <c r="H54" s="20">
        <f t="shared" si="1"/>
        <v>238777.28</v>
      </c>
    </row>
    <row r="55" ht="127.5" spans="1:8">
      <c r="A55" s="23" t="s">
        <v>110</v>
      </c>
      <c r="B55" s="16" t="s">
        <v>111</v>
      </c>
      <c r="C55" s="17" t="s">
        <v>112</v>
      </c>
      <c r="D55" s="18" t="s">
        <v>113</v>
      </c>
      <c r="E55" s="18" t="s">
        <v>31</v>
      </c>
      <c r="F55" s="21">
        <v>584</v>
      </c>
      <c r="G55" s="20">
        <v>164</v>
      </c>
      <c r="H55" s="20">
        <f t="shared" si="1"/>
        <v>95776</v>
      </c>
    </row>
    <row r="56" ht="63.75" spans="1:8">
      <c r="A56" s="23" t="s">
        <v>114</v>
      </c>
      <c r="B56" s="16" t="s">
        <v>115</v>
      </c>
      <c r="C56" s="17" t="s">
        <v>116</v>
      </c>
      <c r="D56" s="18" t="s">
        <v>117</v>
      </c>
      <c r="E56" s="18" t="s">
        <v>31</v>
      </c>
      <c r="F56" s="21">
        <v>104</v>
      </c>
      <c r="G56" s="20">
        <v>103.33</v>
      </c>
      <c r="H56" s="20">
        <f t="shared" si="1"/>
        <v>10746.32</v>
      </c>
    </row>
    <row r="57" ht="357" spans="1:8">
      <c r="A57" s="23" t="s">
        <v>118</v>
      </c>
      <c r="B57" s="16" t="s">
        <v>119</v>
      </c>
      <c r="C57" s="17" t="s">
        <v>120</v>
      </c>
      <c r="D57" s="18" t="s">
        <v>117</v>
      </c>
      <c r="E57" s="18" t="s">
        <v>31</v>
      </c>
      <c r="F57" s="21">
        <v>83</v>
      </c>
      <c r="G57" s="20">
        <v>300</v>
      </c>
      <c r="H57" s="20">
        <f t="shared" si="1"/>
        <v>24900</v>
      </c>
    </row>
    <row r="58" ht="38.25" spans="1:8">
      <c r="A58" s="23" t="s">
        <v>121</v>
      </c>
      <c r="B58" s="16" t="s">
        <v>122</v>
      </c>
      <c r="C58" s="17" t="s">
        <v>123</v>
      </c>
      <c r="D58" s="18" t="s">
        <v>124</v>
      </c>
      <c r="E58" s="18" t="s">
        <v>31</v>
      </c>
      <c r="F58" s="21">
        <v>235</v>
      </c>
      <c r="G58" s="20">
        <v>119</v>
      </c>
      <c r="H58" s="20">
        <f t="shared" si="1"/>
        <v>27965</v>
      </c>
    </row>
    <row r="59" ht="76.5" spans="1:8">
      <c r="A59" s="23" t="s">
        <v>125</v>
      </c>
      <c r="B59" s="16" t="s">
        <v>126</v>
      </c>
      <c r="C59" s="17" t="s">
        <v>127</v>
      </c>
      <c r="D59" s="18" t="s">
        <v>124</v>
      </c>
      <c r="E59" s="18" t="s">
        <v>31</v>
      </c>
      <c r="F59" s="21">
        <v>235</v>
      </c>
      <c r="G59" s="20">
        <v>119</v>
      </c>
      <c r="H59" s="20">
        <f t="shared" si="1"/>
        <v>27965</v>
      </c>
    </row>
    <row r="60" ht="51" spans="1:8">
      <c r="A60" s="23" t="s">
        <v>128</v>
      </c>
      <c r="B60" s="16" t="s">
        <v>129</v>
      </c>
      <c r="C60" s="17" t="s">
        <v>130</v>
      </c>
      <c r="D60" s="18" t="s">
        <v>131</v>
      </c>
      <c r="E60" s="18" t="s">
        <v>31</v>
      </c>
      <c r="F60" s="21">
        <v>246</v>
      </c>
      <c r="G60" s="20">
        <v>5</v>
      </c>
      <c r="H60" s="20">
        <f t="shared" si="1"/>
        <v>1230</v>
      </c>
    </row>
    <row r="61" ht="89.25" spans="1:8">
      <c r="A61" s="23" t="s">
        <v>132</v>
      </c>
      <c r="B61" s="23" t="s">
        <v>133</v>
      </c>
      <c r="C61" s="17" t="s">
        <v>134</v>
      </c>
      <c r="D61" s="18" t="s">
        <v>131</v>
      </c>
      <c r="E61" s="18" t="s">
        <v>31</v>
      </c>
      <c r="F61" s="21">
        <v>165</v>
      </c>
      <c r="G61" s="20">
        <v>105</v>
      </c>
      <c r="H61" s="20">
        <f t="shared" si="1"/>
        <v>17325</v>
      </c>
    </row>
    <row r="62" ht="51" spans="1:8">
      <c r="A62" s="23" t="s">
        <v>135</v>
      </c>
      <c r="B62" s="23" t="s">
        <v>136</v>
      </c>
      <c r="C62" s="17" t="s">
        <v>137</v>
      </c>
      <c r="D62" s="18" t="s">
        <v>131</v>
      </c>
      <c r="E62" s="18" t="s">
        <v>31</v>
      </c>
      <c r="F62" s="21">
        <v>245</v>
      </c>
      <c r="G62" s="20">
        <v>400</v>
      </c>
      <c r="H62" s="20">
        <f t="shared" si="1"/>
        <v>98000</v>
      </c>
    </row>
    <row r="63" ht="153" spans="1:8">
      <c r="A63" s="23" t="s">
        <v>138</v>
      </c>
      <c r="B63" s="16" t="s">
        <v>139</v>
      </c>
      <c r="C63" s="17" t="s">
        <v>140</v>
      </c>
      <c r="D63" s="18" t="s">
        <v>141</v>
      </c>
      <c r="E63" s="18" t="s">
        <v>31</v>
      </c>
      <c r="F63" s="21">
        <v>107</v>
      </c>
      <c r="G63" s="20">
        <v>1626.59</v>
      </c>
      <c r="H63" s="20">
        <f t="shared" si="1"/>
        <v>174045.13</v>
      </c>
    </row>
    <row r="64" ht="63.75" spans="1:8">
      <c r="A64" s="23" t="s">
        <v>142</v>
      </c>
      <c r="B64" s="16" t="s">
        <v>143</v>
      </c>
      <c r="C64" s="17" t="s">
        <v>144</v>
      </c>
      <c r="D64" s="18" t="s">
        <v>131</v>
      </c>
      <c r="E64" s="18" t="s">
        <v>31</v>
      </c>
      <c r="F64" s="21">
        <v>91</v>
      </c>
      <c r="G64" s="20">
        <v>1187.5</v>
      </c>
      <c r="H64" s="20">
        <f t="shared" si="1"/>
        <v>108062.5</v>
      </c>
    </row>
    <row r="65" ht="18" customHeight="1" spans="1:8">
      <c r="A65" s="22" t="s">
        <v>4</v>
      </c>
      <c r="B65" s="22"/>
      <c r="C65" s="22"/>
      <c r="D65" s="22"/>
      <c r="E65" s="22"/>
      <c r="F65" s="22"/>
      <c r="G65" s="22"/>
      <c r="H65" s="22"/>
    </row>
    <row r="66" ht="38.25" spans="1:8">
      <c r="A66" s="14" t="s">
        <v>20</v>
      </c>
      <c r="B66" s="14" t="s">
        <v>21</v>
      </c>
      <c r="C66" s="14" t="s">
        <v>22</v>
      </c>
      <c r="D66" s="14" t="s">
        <v>23</v>
      </c>
      <c r="E66" s="14" t="s">
        <v>24</v>
      </c>
      <c r="F66" s="15" t="s">
        <v>25</v>
      </c>
      <c r="G66" s="15" t="s">
        <v>0</v>
      </c>
      <c r="H66" s="15" t="s">
        <v>1</v>
      </c>
    </row>
    <row r="67" ht="51" spans="1:8">
      <c r="A67" s="16">
        <v>47</v>
      </c>
      <c r="B67" s="16" t="s">
        <v>145</v>
      </c>
      <c r="C67" s="17" t="s">
        <v>146</v>
      </c>
      <c r="D67" s="18" t="s">
        <v>147</v>
      </c>
      <c r="E67" s="18" t="s">
        <v>31</v>
      </c>
      <c r="F67" s="21">
        <v>134</v>
      </c>
      <c r="G67" s="20">
        <v>149</v>
      </c>
      <c r="H67" s="20">
        <f>G67*F67</f>
        <v>19966</v>
      </c>
    </row>
    <row r="68" ht="76.5" spans="1:8">
      <c r="A68" s="16">
        <v>48</v>
      </c>
      <c r="B68" s="16" t="s">
        <v>148</v>
      </c>
      <c r="C68" s="17" t="s">
        <v>149</v>
      </c>
      <c r="D68" s="18" t="s">
        <v>147</v>
      </c>
      <c r="E68" s="18" t="s">
        <v>31</v>
      </c>
      <c r="F68" s="21">
        <v>247</v>
      </c>
      <c r="G68" s="20">
        <v>79</v>
      </c>
      <c r="H68" s="20">
        <f t="shared" ref="H68:H90" si="2">G68*F68</f>
        <v>19513</v>
      </c>
    </row>
    <row r="69" ht="63.75" spans="1:8">
      <c r="A69" s="16">
        <v>49</v>
      </c>
      <c r="B69" s="16" t="s">
        <v>150</v>
      </c>
      <c r="C69" s="17" t="s">
        <v>151</v>
      </c>
      <c r="D69" s="18" t="s">
        <v>152</v>
      </c>
      <c r="E69" s="18" t="s">
        <v>31</v>
      </c>
      <c r="F69" s="21">
        <v>287</v>
      </c>
      <c r="G69" s="20">
        <v>312</v>
      </c>
      <c r="H69" s="20">
        <f t="shared" si="2"/>
        <v>89544</v>
      </c>
    </row>
    <row r="70" ht="127.5" spans="1:8">
      <c r="A70" s="16">
        <v>50</v>
      </c>
      <c r="B70" s="16" t="s">
        <v>153</v>
      </c>
      <c r="C70" s="17" t="s">
        <v>154</v>
      </c>
      <c r="D70" s="18" t="s">
        <v>152</v>
      </c>
      <c r="E70" s="18" t="s">
        <v>31</v>
      </c>
      <c r="F70" s="21">
        <v>359</v>
      </c>
      <c r="G70" s="20">
        <v>330</v>
      </c>
      <c r="H70" s="20">
        <f t="shared" si="2"/>
        <v>118470</v>
      </c>
    </row>
    <row r="71" ht="76.5" spans="1:8">
      <c r="A71" s="16">
        <v>51</v>
      </c>
      <c r="B71" s="16" t="s">
        <v>155</v>
      </c>
      <c r="C71" s="17" t="s">
        <v>156</v>
      </c>
      <c r="D71" s="18" t="s">
        <v>157</v>
      </c>
      <c r="E71" s="18" t="s">
        <v>31</v>
      </c>
      <c r="F71" s="21">
        <v>305</v>
      </c>
      <c r="G71" s="20">
        <v>165</v>
      </c>
      <c r="H71" s="20">
        <f t="shared" si="2"/>
        <v>50325</v>
      </c>
    </row>
    <row r="72" ht="51" spans="1:8">
      <c r="A72" s="16">
        <v>52</v>
      </c>
      <c r="B72" s="16" t="s">
        <v>158</v>
      </c>
      <c r="C72" s="17" t="s">
        <v>159</v>
      </c>
      <c r="D72" s="18" t="s">
        <v>157</v>
      </c>
      <c r="E72" s="18" t="s">
        <v>31</v>
      </c>
      <c r="F72" s="21">
        <v>295</v>
      </c>
      <c r="G72" s="20">
        <v>120</v>
      </c>
      <c r="H72" s="20">
        <f t="shared" si="2"/>
        <v>35400</v>
      </c>
    </row>
    <row r="73" ht="127.5" spans="1:8">
      <c r="A73" s="16">
        <v>53</v>
      </c>
      <c r="B73" s="16" t="s">
        <v>160</v>
      </c>
      <c r="C73" s="17" t="s">
        <v>161</v>
      </c>
      <c r="D73" s="18" t="s">
        <v>162</v>
      </c>
      <c r="E73" s="18" t="s">
        <v>31</v>
      </c>
      <c r="F73" s="21">
        <v>123</v>
      </c>
      <c r="G73" s="20">
        <v>1601.5</v>
      </c>
      <c r="H73" s="20">
        <f t="shared" si="2"/>
        <v>196984.5</v>
      </c>
    </row>
    <row r="74" ht="204" spans="1:8">
      <c r="A74" s="16">
        <v>54</v>
      </c>
      <c r="B74" s="16" t="s">
        <v>163</v>
      </c>
      <c r="C74" s="17" t="s">
        <v>164</v>
      </c>
      <c r="D74" s="18" t="s">
        <v>162</v>
      </c>
      <c r="E74" s="18" t="s">
        <v>31</v>
      </c>
      <c r="F74" s="21">
        <v>90</v>
      </c>
      <c r="G74" s="20">
        <v>2500</v>
      </c>
      <c r="H74" s="20">
        <f t="shared" si="2"/>
        <v>225000</v>
      </c>
    </row>
    <row r="75" ht="204" spans="1:8">
      <c r="A75" s="16">
        <v>55</v>
      </c>
      <c r="B75" s="16" t="s">
        <v>165</v>
      </c>
      <c r="C75" s="17" t="s">
        <v>166</v>
      </c>
      <c r="D75" s="18" t="s">
        <v>162</v>
      </c>
      <c r="E75" s="18" t="s">
        <v>31</v>
      </c>
      <c r="F75" s="21">
        <v>54</v>
      </c>
      <c r="G75" s="20">
        <v>4837.5</v>
      </c>
      <c r="H75" s="20">
        <f t="shared" si="2"/>
        <v>261225</v>
      </c>
    </row>
    <row r="76" ht="76.5" spans="1:8">
      <c r="A76" s="16">
        <v>56</v>
      </c>
      <c r="B76" s="16" t="s">
        <v>167</v>
      </c>
      <c r="C76" s="17" t="s">
        <v>168</v>
      </c>
      <c r="D76" s="18" t="s">
        <v>167</v>
      </c>
      <c r="E76" s="18" t="s">
        <v>169</v>
      </c>
      <c r="F76" s="21">
        <v>714</v>
      </c>
      <c r="G76" s="20">
        <v>26.33</v>
      </c>
      <c r="H76" s="20">
        <f t="shared" si="2"/>
        <v>18799.62</v>
      </c>
    </row>
    <row r="77" ht="102" spans="1:8">
      <c r="A77" s="16">
        <v>57</v>
      </c>
      <c r="B77" s="16" t="s">
        <v>170</v>
      </c>
      <c r="C77" s="17" t="s">
        <v>171</v>
      </c>
      <c r="D77" s="18" t="s">
        <v>172</v>
      </c>
      <c r="E77" s="18" t="s">
        <v>173</v>
      </c>
      <c r="F77" s="21">
        <v>335</v>
      </c>
      <c r="G77" s="20">
        <v>29</v>
      </c>
      <c r="H77" s="20">
        <f t="shared" si="2"/>
        <v>9715</v>
      </c>
    </row>
    <row r="78" ht="63.75" spans="1:8">
      <c r="A78" s="16">
        <v>58</v>
      </c>
      <c r="B78" s="16" t="s">
        <v>174</v>
      </c>
      <c r="C78" s="17" t="s">
        <v>175</v>
      </c>
      <c r="D78" s="18" t="s">
        <v>172</v>
      </c>
      <c r="E78" s="18" t="s">
        <v>173</v>
      </c>
      <c r="F78" s="21">
        <v>310</v>
      </c>
      <c r="G78" s="20">
        <v>30</v>
      </c>
      <c r="H78" s="20">
        <f t="shared" si="2"/>
        <v>9300</v>
      </c>
    </row>
    <row r="79" ht="63.75" spans="1:8">
      <c r="A79" s="16">
        <v>59</v>
      </c>
      <c r="B79" s="16" t="s">
        <v>176</v>
      </c>
      <c r="C79" s="17" t="s">
        <v>177</v>
      </c>
      <c r="D79" s="18" t="s">
        <v>172</v>
      </c>
      <c r="E79" s="18" t="s">
        <v>173</v>
      </c>
      <c r="F79" s="21">
        <v>2464</v>
      </c>
      <c r="G79" s="20">
        <v>37.93</v>
      </c>
      <c r="H79" s="20">
        <f t="shared" si="2"/>
        <v>93459.52</v>
      </c>
    </row>
    <row r="80" ht="63.75" spans="1:8">
      <c r="A80" s="16">
        <v>60</v>
      </c>
      <c r="B80" s="16" t="s">
        <v>178</v>
      </c>
      <c r="C80" s="17" t="s">
        <v>179</v>
      </c>
      <c r="D80" s="18" t="s">
        <v>172</v>
      </c>
      <c r="E80" s="18" t="s">
        <v>173</v>
      </c>
      <c r="F80" s="21">
        <v>666</v>
      </c>
      <c r="G80" s="20">
        <v>25</v>
      </c>
      <c r="H80" s="20">
        <f t="shared" si="2"/>
        <v>16650</v>
      </c>
    </row>
    <row r="81" ht="114.75" spans="1:8">
      <c r="A81" s="16">
        <v>61</v>
      </c>
      <c r="B81" s="16" t="s">
        <v>180</v>
      </c>
      <c r="C81" s="17" t="s">
        <v>181</v>
      </c>
      <c r="D81" s="18" t="s">
        <v>147</v>
      </c>
      <c r="E81" s="18" t="s">
        <v>31</v>
      </c>
      <c r="F81" s="21">
        <v>139</v>
      </c>
      <c r="G81" s="20">
        <v>200</v>
      </c>
      <c r="H81" s="20">
        <f t="shared" si="2"/>
        <v>27800</v>
      </c>
    </row>
    <row r="82" ht="51" spans="1:8">
      <c r="A82" s="16">
        <v>62</v>
      </c>
      <c r="B82" s="16" t="s">
        <v>182</v>
      </c>
      <c r="C82" s="17" t="s">
        <v>183</v>
      </c>
      <c r="D82" s="18" t="s">
        <v>147</v>
      </c>
      <c r="E82" s="18" t="s">
        <v>31</v>
      </c>
      <c r="F82" s="21">
        <v>940</v>
      </c>
      <c r="G82" s="20">
        <v>10.73</v>
      </c>
      <c r="H82" s="20">
        <f t="shared" si="2"/>
        <v>10086.2</v>
      </c>
    </row>
    <row r="83" ht="140.25" spans="1:8">
      <c r="A83" s="16">
        <v>63</v>
      </c>
      <c r="B83" s="16" t="s">
        <v>184</v>
      </c>
      <c r="C83" s="17" t="s">
        <v>185</v>
      </c>
      <c r="D83" s="18" t="s">
        <v>186</v>
      </c>
      <c r="E83" s="18" t="s">
        <v>31</v>
      </c>
      <c r="F83" s="21">
        <v>224</v>
      </c>
      <c r="G83" s="20">
        <v>487</v>
      </c>
      <c r="H83" s="20">
        <f t="shared" si="2"/>
        <v>109088</v>
      </c>
    </row>
    <row r="84" ht="38.25" spans="1:8">
      <c r="A84" s="16">
        <v>64</v>
      </c>
      <c r="B84" s="16" t="s">
        <v>187</v>
      </c>
      <c r="C84" s="17" t="s">
        <v>188</v>
      </c>
      <c r="D84" s="18" t="s">
        <v>147</v>
      </c>
      <c r="E84" s="18" t="s">
        <v>31</v>
      </c>
      <c r="F84" s="21">
        <v>210</v>
      </c>
      <c r="G84" s="20">
        <v>79.84</v>
      </c>
      <c r="H84" s="20">
        <f t="shared" si="2"/>
        <v>16766.4</v>
      </c>
    </row>
    <row r="85" ht="63.75" spans="1:8">
      <c r="A85" s="16">
        <v>65</v>
      </c>
      <c r="B85" s="16" t="s">
        <v>189</v>
      </c>
      <c r="C85" s="17" t="s">
        <v>190</v>
      </c>
      <c r="D85" s="18" t="s">
        <v>147</v>
      </c>
      <c r="E85" s="18" t="s">
        <v>31</v>
      </c>
      <c r="F85" s="21">
        <v>207</v>
      </c>
      <c r="G85" s="20">
        <v>89.84</v>
      </c>
      <c r="H85" s="20">
        <f t="shared" si="2"/>
        <v>18596.88</v>
      </c>
    </row>
    <row r="86" ht="63.75" spans="1:8">
      <c r="A86" s="16">
        <v>66</v>
      </c>
      <c r="B86" s="16" t="s">
        <v>191</v>
      </c>
      <c r="C86" s="17" t="s">
        <v>192</v>
      </c>
      <c r="D86" s="18" t="s">
        <v>147</v>
      </c>
      <c r="E86" s="18" t="s">
        <v>31</v>
      </c>
      <c r="F86" s="21">
        <v>2850</v>
      </c>
      <c r="G86" s="20">
        <v>8.3</v>
      </c>
      <c r="H86" s="20">
        <f t="shared" si="2"/>
        <v>23655</v>
      </c>
    </row>
    <row r="87" ht="76.5" spans="1:8">
      <c r="A87" s="25">
        <v>67</v>
      </c>
      <c r="B87" s="26" t="s">
        <v>193</v>
      </c>
      <c r="C87" s="27" t="s">
        <v>194</v>
      </c>
      <c r="D87" s="28" t="s">
        <v>147</v>
      </c>
      <c r="E87" s="28" t="s">
        <v>31</v>
      </c>
      <c r="F87" s="29">
        <v>20940</v>
      </c>
      <c r="G87" s="30">
        <v>3.75</v>
      </c>
      <c r="H87" s="30">
        <f t="shared" si="2"/>
        <v>78525</v>
      </c>
    </row>
    <row r="88" ht="51" spans="1:8">
      <c r="A88" s="16">
        <v>68</v>
      </c>
      <c r="B88" s="16" t="s">
        <v>195</v>
      </c>
      <c r="C88" s="17" t="s">
        <v>196</v>
      </c>
      <c r="D88" s="18" t="s">
        <v>197</v>
      </c>
      <c r="E88" s="18" t="s">
        <v>73</v>
      </c>
      <c r="F88" s="21">
        <v>107</v>
      </c>
      <c r="G88" s="20">
        <v>1300</v>
      </c>
      <c r="H88" s="20">
        <f t="shared" si="2"/>
        <v>139100</v>
      </c>
    </row>
    <row r="89" ht="38.25" spans="1:8">
      <c r="A89" s="16">
        <v>69</v>
      </c>
      <c r="B89" s="16" t="s">
        <v>198</v>
      </c>
      <c r="C89" s="17" t="s">
        <v>199</v>
      </c>
      <c r="D89" s="18" t="s">
        <v>197</v>
      </c>
      <c r="E89" s="18" t="s">
        <v>90</v>
      </c>
      <c r="F89" s="21">
        <v>122</v>
      </c>
      <c r="G89" s="20">
        <v>2146.33</v>
      </c>
      <c r="H89" s="20">
        <f t="shared" si="2"/>
        <v>261852.26</v>
      </c>
    </row>
    <row r="90" ht="51" spans="1:8">
      <c r="A90" s="16">
        <v>70</v>
      </c>
      <c r="B90" s="16" t="s">
        <v>200</v>
      </c>
      <c r="C90" s="17" t="s">
        <v>201</v>
      </c>
      <c r="D90" s="18" t="s">
        <v>202</v>
      </c>
      <c r="E90" s="18" t="s">
        <v>31</v>
      </c>
      <c r="F90" s="21">
        <v>134</v>
      </c>
      <c r="G90" s="20">
        <v>1938.25</v>
      </c>
      <c r="H90" s="20">
        <f t="shared" si="2"/>
        <v>259725.5</v>
      </c>
    </row>
    <row r="91" ht="16" customHeight="1" spans="1:8">
      <c r="A91" s="31" t="s">
        <v>5</v>
      </c>
      <c r="B91" s="31"/>
      <c r="C91" s="31"/>
      <c r="D91" s="31"/>
      <c r="E91" s="31"/>
      <c r="F91" s="31"/>
      <c r="G91" s="31"/>
      <c r="H91" s="31"/>
    </row>
    <row r="92" ht="38.25" spans="1:8">
      <c r="A92" s="14" t="s">
        <v>20</v>
      </c>
      <c r="B92" s="14" t="s">
        <v>21</v>
      </c>
      <c r="C92" s="14" t="s">
        <v>22</v>
      </c>
      <c r="D92" s="14" t="s">
        <v>23</v>
      </c>
      <c r="E92" s="14" t="s">
        <v>24</v>
      </c>
      <c r="F92" s="15" t="s">
        <v>25</v>
      </c>
      <c r="G92" s="15" t="s">
        <v>0</v>
      </c>
      <c r="H92" s="15" t="s">
        <v>1</v>
      </c>
    </row>
    <row r="93" ht="165.75" spans="1:8">
      <c r="A93" s="16">
        <v>71</v>
      </c>
      <c r="B93" s="16" t="s">
        <v>203</v>
      </c>
      <c r="C93" s="17" t="s">
        <v>204</v>
      </c>
      <c r="D93" s="18" t="s">
        <v>205</v>
      </c>
      <c r="E93" s="18" t="s">
        <v>90</v>
      </c>
      <c r="F93" s="21">
        <v>4877</v>
      </c>
      <c r="G93" s="20">
        <v>7.53</v>
      </c>
      <c r="H93" s="20">
        <f t="shared" ref="H93:H98" si="3">F93*G93</f>
        <v>36723.81</v>
      </c>
    </row>
    <row r="94" ht="51" spans="1:8">
      <c r="A94" s="16">
        <v>72</v>
      </c>
      <c r="B94" s="16" t="s">
        <v>206</v>
      </c>
      <c r="C94" s="17" t="s">
        <v>207</v>
      </c>
      <c r="D94" s="18" t="s">
        <v>208</v>
      </c>
      <c r="E94" s="18" t="s">
        <v>90</v>
      </c>
      <c r="F94" s="21">
        <v>857</v>
      </c>
      <c r="G94" s="20">
        <v>71.2</v>
      </c>
      <c r="H94" s="20">
        <f t="shared" si="3"/>
        <v>61018.4</v>
      </c>
    </row>
    <row r="95" ht="51" spans="1:8">
      <c r="A95" s="16">
        <v>73</v>
      </c>
      <c r="B95" s="16" t="s">
        <v>209</v>
      </c>
      <c r="C95" s="17" t="s">
        <v>210</v>
      </c>
      <c r="D95" s="18" t="s">
        <v>208</v>
      </c>
      <c r="E95" s="18" t="s">
        <v>90</v>
      </c>
      <c r="F95" s="21">
        <v>535</v>
      </c>
      <c r="G95" s="20">
        <v>90.5</v>
      </c>
      <c r="H95" s="20">
        <f t="shared" si="3"/>
        <v>48417.5</v>
      </c>
    </row>
    <row r="96" ht="153" spans="1:8">
      <c r="A96" s="16">
        <v>74</v>
      </c>
      <c r="B96" s="16" t="s">
        <v>211</v>
      </c>
      <c r="C96" s="32" t="s">
        <v>212</v>
      </c>
      <c r="D96" s="18" t="s">
        <v>213</v>
      </c>
      <c r="E96" s="18" t="s">
        <v>90</v>
      </c>
      <c r="F96" s="21">
        <v>95</v>
      </c>
      <c r="G96" s="20">
        <v>456.67</v>
      </c>
      <c r="H96" s="20">
        <f t="shared" si="3"/>
        <v>43383.65</v>
      </c>
    </row>
    <row r="97" ht="153" spans="1:8">
      <c r="A97" s="16">
        <v>75</v>
      </c>
      <c r="B97" s="16" t="s">
        <v>211</v>
      </c>
      <c r="C97" s="32" t="s">
        <v>214</v>
      </c>
      <c r="D97" s="18" t="s">
        <v>213</v>
      </c>
      <c r="E97" s="18" t="s">
        <v>90</v>
      </c>
      <c r="F97" s="21">
        <v>106</v>
      </c>
      <c r="G97" s="20">
        <v>225.94</v>
      </c>
      <c r="H97" s="20">
        <f t="shared" si="3"/>
        <v>23949.64</v>
      </c>
    </row>
    <row r="98" ht="76.5" spans="1:8">
      <c r="A98" s="16">
        <v>76</v>
      </c>
      <c r="B98" s="16" t="s">
        <v>215</v>
      </c>
      <c r="C98" s="32" t="s">
        <v>216</v>
      </c>
      <c r="D98" s="18" t="s">
        <v>217</v>
      </c>
      <c r="E98" s="18" t="s">
        <v>90</v>
      </c>
      <c r="F98" s="21">
        <v>695</v>
      </c>
      <c r="G98" s="20">
        <v>204.35</v>
      </c>
      <c r="H98" s="20">
        <f t="shared" si="3"/>
        <v>142023.25</v>
      </c>
    </row>
    <row r="99" customHeight="1" spans="1:8">
      <c r="A99" s="31" t="s">
        <v>6</v>
      </c>
      <c r="B99" s="31"/>
      <c r="C99" s="31"/>
      <c r="D99" s="31"/>
      <c r="E99" s="31"/>
      <c r="F99" s="31"/>
      <c r="G99" s="31"/>
      <c r="H99" s="31"/>
    </row>
    <row r="100" ht="38.25" spans="1:8">
      <c r="A100" s="14" t="s">
        <v>20</v>
      </c>
      <c r="B100" s="14" t="s">
        <v>21</v>
      </c>
      <c r="C100" s="14" t="s">
        <v>22</v>
      </c>
      <c r="D100" s="14" t="s">
        <v>23</v>
      </c>
      <c r="E100" s="14" t="s">
        <v>24</v>
      </c>
      <c r="F100" s="15" t="s">
        <v>25</v>
      </c>
      <c r="G100" s="15" t="s">
        <v>0</v>
      </c>
      <c r="H100" s="15" t="s">
        <v>1</v>
      </c>
    </row>
    <row r="101" ht="114.75" spans="1:8">
      <c r="A101" s="16">
        <v>77</v>
      </c>
      <c r="B101" s="16" t="s">
        <v>218</v>
      </c>
      <c r="C101" s="17" t="s">
        <v>219</v>
      </c>
      <c r="D101" s="18" t="s">
        <v>220</v>
      </c>
      <c r="E101" s="18" t="s">
        <v>90</v>
      </c>
      <c r="F101" s="33">
        <v>660</v>
      </c>
      <c r="G101" s="20">
        <v>2.96</v>
      </c>
      <c r="H101" s="20">
        <f>F101*G101</f>
        <v>1953.6</v>
      </c>
    </row>
    <row r="102" ht="51" spans="1:8">
      <c r="A102" s="16">
        <v>78</v>
      </c>
      <c r="B102" s="16" t="s">
        <v>221</v>
      </c>
      <c r="C102" s="17" t="s">
        <v>222</v>
      </c>
      <c r="D102" s="18" t="s">
        <v>223</v>
      </c>
      <c r="E102" s="18" t="s">
        <v>90</v>
      </c>
      <c r="F102" s="33">
        <v>198</v>
      </c>
      <c r="G102" s="20">
        <v>34.02</v>
      </c>
      <c r="H102" s="20">
        <f t="shared" ref="H102:H114" si="4">F102*G102</f>
        <v>6735.96</v>
      </c>
    </row>
    <row r="103" ht="63.75" spans="1:8">
      <c r="A103" s="16">
        <v>79</v>
      </c>
      <c r="B103" s="16" t="s">
        <v>224</v>
      </c>
      <c r="C103" s="17" t="s">
        <v>225</v>
      </c>
      <c r="D103" s="18" t="s">
        <v>226</v>
      </c>
      <c r="E103" s="18" t="s">
        <v>90</v>
      </c>
      <c r="F103" s="33">
        <v>64</v>
      </c>
      <c r="G103" s="20">
        <v>283.34</v>
      </c>
      <c r="H103" s="20">
        <f t="shared" si="4"/>
        <v>18133.76</v>
      </c>
    </row>
    <row r="104" ht="114.75" spans="1:8">
      <c r="A104" s="16">
        <v>80</v>
      </c>
      <c r="B104" s="16" t="s">
        <v>227</v>
      </c>
      <c r="C104" s="17" t="s">
        <v>228</v>
      </c>
      <c r="D104" s="18" t="s">
        <v>226</v>
      </c>
      <c r="E104" s="18" t="s">
        <v>90</v>
      </c>
      <c r="F104" s="33">
        <v>42</v>
      </c>
      <c r="G104" s="20">
        <v>343.91</v>
      </c>
      <c r="H104" s="20">
        <f t="shared" si="4"/>
        <v>14444.22</v>
      </c>
    </row>
    <row r="105" ht="89.25" spans="1:8">
      <c r="A105" s="16">
        <v>81</v>
      </c>
      <c r="B105" s="16" t="s">
        <v>229</v>
      </c>
      <c r="C105" s="17" t="s">
        <v>230</v>
      </c>
      <c r="D105" s="18" t="s">
        <v>231</v>
      </c>
      <c r="E105" s="18" t="s">
        <v>90</v>
      </c>
      <c r="F105" s="33">
        <v>21</v>
      </c>
      <c r="G105" s="20">
        <v>194.39</v>
      </c>
      <c r="H105" s="20">
        <f t="shared" si="4"/>
        <v>4082.19</v>
      </c>
    </row>
    <row r="106" ht="76.5" spans="1:8">
      <c r="A106" s="16">
        <v>82</v>
      </c>
      <c r="B106" s="16" t="s">
        <v>232</v>
      </c>
      <c r="C106" s="17" t="s">
        <v>233</v>
      </c>
      <c r="D106" s="18" t="s">
        <v>220</v>
      </c>
      <c r="E106" s="18" t="s">
        <v>90</v>
      </c>
      <c r="F106" s="33">
        <v>55</v>
      </c>
      <c r="G106" s="20">
        <v>126.93</v>
      </c>
      <c r="H106" s="20">
        <f t="shared" si="4"/>
        <v>6981.15</v>
      </c>
    </row>
    <row r="107" ht="76.5" spans="1:8">
      <c r="A107" s="16">
        <v>83</v>
      </c>
      <c r="B107" s="16" t="s">
        <v>234</v>
      </c>
      <c r="C107" s="17" t="s">
        <v>235</v>
      </c>
      <c r="D107" s="18" t="s">
        <v>220</v>
      </c>
      <c r="E107" s="18" t="s">
        <v>90</v>
      </c>
      <c r="F107" s="33">
        <v>52</v>
      </c>
      <c r="G107" s="20">
        <v>216.5</v>
      </c>
      <c r="H107" s="20">
        <f t="shared" si="4"/>
        <v>11258</v>
      </c>
    </row>
    <row r="108" ht="89.25" spans="1:8">
      <c r="A108" s="16">
        <v>84</v>
      </c>
      <c r="B108" s="16" t="s">
        <v>236</v>
      </c>
      <c r="C108" s="17" t="s">
        <v>237</v>
      </c>
      <c r="D108" s="18" t="s">
        <v>220</v>
      </c>
      <c r="E108" s="18" t="s">
        <v>90</v>
      </c>
      <c r="F108" s="33">
        <v>116</v>
      </c>
      <c r="G108" s="20">
        <v>154</v>
      </c>
      <c r="H108" s="20">
        <f t="shared" si="4"/>
        <v>17864</v>
      </c>
    </row>
    <row r="109" ht="63.75" spans="1:8">
      <c r="A109" s="16">
        <v>85</v>
      </c>
      <c r="B109" s="16" t="s">
        <v>238</v>
      </c>
      <c r="C109" s="17" t="s">
        <v>239</v>
      </c>
      <c r="D109" s="18" t="s">
        <v>220</v>
      </c>
      <c r="E109" s="18" t="s">
        <v>90</v>
      </c>
      <c r="F109" s="33">
        <v>87</v>
      </c>
      <c r="G109" s="20">
        <v>173.88</v>
      </c>
      <c r="H109" s="20">
        <f t="shared" si="4"/>
        <v>15127.56</v>
      </c>
    </row>
    <row r="110" ht="89.25" spans="1:8">
      <c r="A110" s="16">
        <v>86</v>
      </c>
      <c r="B110" s="16" t="s">
        <v>240</v>
      </c>
      <c r="C110" s="17" t="s">
        <v>241</v>
      </c>
      <c r="D110" s="18" t="s">
        <v>220</v>
      </c>
      <c r="E110" s="18" t="s">
        <v>90</v>
      </c>
      <c r="F110" s="33">
        <v>138</v>
      </c>
      <c r="G110" s="20">
        <v>281</v>
      </c>
      <c r="H110" s="20">
        <f t="shared" si="4"/>
        <v>38778</v>
      </c>
    </row>
    <row r="111" ht="89.25" spans="1:8">
      <c r="A111" s="16">
        <v>87</v>
      </c>
      <c r="B111" s="16" t="s">
        <v>242</v>
      </c>
      <c r="C111" s="17" t="s">
        <v>243</v>
      </c>
      <c r="D111" s="18" t="s">
        <v>220</v>
      </c>
      <c r="E111" s="18" t="s">
        <v>90</v>
      </c>
      <c r="F111" s="33">
        <v>100</v>
      </c>
      <c r="G111" s="20">
        <v>233.66</v>
      </c>
      <c r="H111" s="20">
        <f t="shared" si="4"/>
        <v>23366</v>
      </c>
    </row>
    <row r="112" ht="89.25" spans="1:8">
      <c r="A112" s="16">
        <v>88</v>
      </c>
      <c r="B112" s="16" t="s">
        <v>244</v>
      </c>
      <c r="C112" s="17" t="s">
        <v>245</v>
      </c>
      <c r="D112" s="18" t="s">
        <v>220</v>
      </c>
      <c r="E112" s="18" t="s">
        <v>90</v>
      </c>
      <c r="F112" s="33">
        <v>79</v>
      </c>
      <c r="G112" s="20">
        <v>111.63</v>
      </c>
      <c r="H112" s="20">
        <f t="shared" si="4"/>
        <v>8818.77</v>
      </c>
    </row>
    <row r="113" ht="63.75" spans="1:8">
      <c r="A113" s="16">
        <v>89</v>
      </c>
      <c r="B113" s="16" t="s">
        <v>246</v>
      </c>
      <c r="C113" s="17" t="s">
        <v>247</v>
      </c>
      <c r="D113" s="18" t="s">
        <v>220</v>
      </c>
      <c r="E113" s="18" t="s">
        <v>90</v>
      </c>
      <c r="F113" s="33">
        <v>69</v>
      </c>
      <c r="G113" s="20">
        <v>121.34</v>
      </c>
      <c r="H113" s="20">
        <f t="shared" si="4"/>
        <v>8372.46</v>
      </c>
    </row>
    <row r="114" ht="51" spans="1:8">
      <c r="A114" s="16">
        <v>90</v>
      </c>
      <c r="B114" s="16" t="s">
        <v>248</v>
      </c>
      <c r="C114" s="17" t="s">
        <v>249</v>
      </c>
      <c r="D114" s="18" t="s">
        <v>250</v>
      </c>
      <c r="E114" s="18" t="s">
        <v>90</v>
      </c>
      <c r="F114" s="33">
        <v>53</v>
      </c>
      <c r="G114" s="20">
        <v>562.35</v>
      </c>
      <c r="H114" s="20">
        <f t="shared" si="4"/>
        <v>29804.55</v>
      </c>
    </row>
    <row r="115" ht="14" customHeight="1" spans="1:8">
      <c r="A115" s="31" t="s">
        <v>7</v>
      </c>
      <c r="B115" s="31"/>
      <c r="C115" s="31"/>
      <c r="D115" s="31"/>
      <c r="E115" s="31"/>
      <c r="F115" s="31"/>
      <c r="G115" s="31"/>
      <c r="H115" s="31"/>
    </row>
    <row r="116" ht="38.25" spans="1:8">
      <c r="A116" s="14" t="s">
        <v>20</v>
      </c>
      <c r="B116" s="14" t="s">
        <v>21</v>
      </c>
      <c r="C116" s="14" t="s">
        <v>22</v>
      </c>
      <c r="D116" s="14" t="s">
        <v>23</v>
      </c>
      <c r="E116" s="14" t="s">
        <v>24</v>
      </c>
      <c r="F116" s="15" t="s">
        <v>25</v>
      </c>
      <c r="G116" s="15" t="s">
        <v>0</v>
      </c>
      <c r="H116" s="15" t="s">
        <v>1</v>
      </c>
    </row>
    <row r="117" ht="51" spans="1:8">
      <c r="A117" s="16">
        <v>91</v>
      </c>
      <c r="B117" s="16" t="s">
        <v>251</v>
      </c>
      <c r="C117" s="17" t="s">
        <v>252</v>
      </c>
      <c r="D117" s="18" t="s">
        <v>253</v>
      </c>
      <c r="E117" s="18" t="s">
        <v>90</v>
      </c>
      <c r="F117" s="21">
        <v>19900</v>
      </c>
      <c r="G117" s="20">
        <v>0.43</v>
      </c>
      <c r="H117" s="20">
        <f t="shared" ref="H117:H122" si="5">F117*G117</f>
        <v>8557</v>
      </c>
    </row>
    <row r="118" ht="51" spans="1:8">
      <c r="A118" s="16">
        <v>92</v>
      </c>
      <c r="B118" s="16" t="s">
        <v>254</v>
      </c>
      <c r="C118" s="17" t="s">
        <v>255</v>
      </c>
      <c r="D118" s="18" t="s">
        <v>256</v>
      </c>
      <c r="E118" s="18" t="s">
        <v>257</v>
      </c>
      <c r="F118" s="21">
        <v>2730</v>
      </c>
      <c r="G118" s="20">
        <v>16.8</v>
      </c>
      <c r="H118" s="20">
        <f t="shared" si="5"/>
        <v>45864</v>
      </c>
    </row>
    <row r="119" ht="89.25" spans="1:8">
      <c r="A119" s="16">
        <v>93</v>
      </c>
      <c r="B119" s="16" t="s">
        <v>258</v>
      </c>
      <c r="C119" s="17" t="s">
        <v>259</v>
      </c>
      <c r="D119" s="18" t="s">
        <v>260</v>
      </c>
      <c r="E119" s="18" t="s">
        <v>31</v>
      </c>
      <c r="F119" s="21">
        <v>517</v>
      </c>
      <c r="G119" s="20">
        <v>7.88</v>
      </c>
      <c r="H119" s="20">
        <f t="shared" si="5"/>
        <v>4073.96</v>
      </c>
    </row>
    <row r="120" ht="38.25" spans="1:8">
      <c r="A120" s="16">
        <v>94</v>
      </c>
      <c r="B120" s="16" t="s">
        <v>261</v>
      </c>
      <c r="C120" s="17" t="s">
        <v>262</v>
      </c>
      <c r="D120" s="18" t="s">
        <v>261</v>
      </c>
      <c r="E120" s="18" t="s">
        <v>31</v>
      </c>
      <c r="F120" s="21">
        <v>482</v>
      </c>
      <c r="G120" s="20">
        <v>7.18</v>
      </c>
      <c r="H120" s="20">
        <f t="shared" si="5"/>
        <v>3460.76</v>
      </c>
    </row>
    <row r="121" ht="255" spans="1:8">
      <c r="A121" s="16">
        <v>95</v>
      </c>
      <c r="B121" s="16" t="s">
        <v>263</v>
      </c>
      <c r="C121" s="17" t="s">
        <v>264</v>
      </c>
      <c r="D121" s="18" t="s">
        <v>265</v>
      </c>
      <c r="E121" s="18" t="s">
        <v>266</v>
      </c>
      <c r="F121" s="21">
        <v>44010</v>
      </c>
      <c r="G121" s="20">
        <v>28.39</v>
      </c>
      <c r="H121" s="20">
        <f t="shared" si="5"/>
        <v>1249443.9</v>
      </c>
    </row>
    <row r="122" ht="38.25" spans="1:8">
      <c r="A122" s="16">
        <v>96</v>
      </c>
      <c r="B122" s="16" t="s">
        <v>267</v>
      </c>
      <c r="C122" s="17" t="s">
        <v>268</v>
      </c>
      <c r="D122" s="18" t="s">
        <v>267</v>
      </c>
      <c r="E122" s="18" t="s">
        <v>90</v>
      </c>
      <c r="F122" s="21">
        <v>44520</v>
      </c>
      <c r="G122" s="20">
        <v>6.37</v>
      </c>
      <c r="H122" s="20">
        <f t="shared" si="5"/>
        <v>283592.4</v>
      </c>
    </row>
  </sheetData>
  <mergeCells count="16">
    <mergeCell ref="D2:F2"/>
    <mergeCell ref="D3:F3"/>
    <mergeCell ref="D4:F4"/>
    <mergeCell ref="D5:F5"/>
    <mergeCell ref="D6:F6"/>
    <mergeCell ref="D7:F7"/>
    <mergeCell ref="D8:F8"/>
    <mergeCell ref="B9:D9"/>
    <mergeCell ref="E9:F9"/>
    <mergeCell ref="A14:H14"/>
    <mergeCell ref="A48:H48"/>
    <mergeCell ref="A65:H65"/>
    <mergeCell ref="A91:H91"/>
    <mergeCell ref="A99:H99"/>
    <mergeCell ref="A115:H115"/>
    <mergeCell ref="B3:B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2</vt:i4>
      </vt:variant>
    </vt:vector>
  </HeadingPairs>
  <TitlesOfParts>
    <vt:vector size="2" baseType="lpstr">
      <vt:lpstr>Planilha1</vt:lpstr>
      <vt:lpstr>Planilha2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IFPB</dc:creator>
  <cp:lastModifiedBy>Licitação - Reitoria</cp:lastModifiedBy>
  <dcterms:created xsi:type="dcterms:W3CDTF">2022-08-15T18:06:00Z</dcterms:created>
  <dcterms:modified xsi:type="dcterms:W3CDTF">2022-09-02T12:36:35Z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D9AA3A7F0EB549EEBE29C2EDCD1F0EC0</vt:lpwstr>
  </property>
  <property fmtid="{D5CDD505-2E9C-101B-9397-08002B2CF9AE}" pid="3" name="KSOProductBuildVer">
    <vt:lpwstr>1033-11.2.0.11254</vt:lpwstr>
  </property>
</Properties>
</file>