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SERVER03\Husers\Husers\CONTRATAÇÃO\MODELOS MINUTAS\2- IFPB\"/>
    </mc:Choice>
  </mc:AlternateContent>
  <bookViews>
    <workbookView xWindow="0" yWindow="0" windowWidth="20490" windowHeight="7755"/>
  </bookViews>
  <sheets>
    <sheet name="Orçamento" sheetId="20" r:id="rId1"/>
  </sheets>
  <definedNames>
    <definedName name="_xlnm.Print_Area" localSheetId="0">Orçamento!$A$2:$G$106</definedName>
  </definedNames>
  <calcPr calcId="162913"/>
</workbook>
</file>

<file path=xl/calcChain.xml><?xml version="1.0" encoding="utf-8"?>
<calcChain xmlns="http://schemas.openxmlformats.org/spreadsheetml/2006/main">
  <c r="F88" i="20" l="1"/>
  <c r="G26" i="20"/>
  <c r="G21" i="20"/>
  <c r="F94" i="20"/>
  <c r="G48" i="20"/>
  <c r="G81" i="20"/>
  <c r="F103" i="20" s="1"/>
  <c r="G75" i="20"/>
  <c r="G76" i="20" s="1"/>
  <c r="F102" i="20" s="1"/>
  <c r="G70" i="20"/>
  <c r="G69" i="20"/>
  <c r="G71" i="20" s="1"/>
  <c r="F101" i="20" s="1"/>
  <c r="G63" i="20"/>
  <c r="G64" i="20" s="1"/>
  <c r="F99" i="20" s="1"/>
  <c r="G58" i="20"/>
  <c r="G59" i="20" s="1"/>
  <c r="F98" i="20" s="1"/>
  <c r="G52" i="20"/>
  <c r="G53" i="20" s="1"/>
  <c r="G42" i="20"/>
  <c r="G36" i="20"/>
  <c r="G31" i="20"/>
  <c r="G32" i="20" s="1"/>
  <c r="F96" i="20" s="1"/>
  <c r="G10" i="20"/>
  <c r="G11" i="20" s="1"/>
  <c r="F93" i="20" s="1"/>
  <c r="G43" i="20"/>
  <c r="G37" i="20"/>
  <c r="F97" i="20"/>
  <c r="F95" i="20" l="1"/>
  <c r="F92" i="20" s="1"/>
  <c r="F100" i="20"/>
  <c r="F104" i="20" l="1"/>
  <c r="G87" i="20" l="1"/>
  <c r="G85" i="20"/>
  <c r="G86" i="20"/>
  <c r="G88" i="20" l="1"/>
  <c r="F105" i="20" s="1"/>
  <c r="F106" i="20" s="1"/>
</calcChain>
</file>

<file path=xl/comments1.xml><?xml version="1.0" encoding="utf-8"?>
<comments xmlns="http://schemas.openxmlformats.org/spreadsheetml/2006/main">
  <authors>
    <author>Usuario</author>
  </authors>
  <commentList>
    <comment ref="G42" authorId="0" shapeId="0">
      <text>
        <r>
          <rPr>
            <b/>
            <sz val="9"/>
            <color indexed="81"/>
            <rFont val="Arial"/>
            <family val="2"/>
          </rPr>
          <t>NÃO PREENCHER.</t>
        </r>
        <r>
          <rPr>
            <sz val="9"/>
            <color indexed="81"/>
            <rFont val="Arial"/>
            <family val="2"/>
          </rPr>
          <t xml:space="preserve">
Cálculo automático.
</t>
        </r>
      </text>
    </comment>
    <comment ref="G58" authorId="0" shapeId="0">
      <text>
        <r>
          <rPr>
            <b/>
            <sz val="9"/>
            <color indexed="81"/>
            <rFont val="Arial"/>
            <family val="2"/>
          </rPr>
          <t>NÃO PREENCHER.</t>
        </r>
        <r>
          <rPr>
            <sz val="9"/>
            <color indexed="81"/>
            <rFont val="Arial"/>
            <family val="2"/>
          </rPr>
          <t xml:space="preserve">
Cálculo automático.
</t>
        </r>
      </text>
    </comment>
    <comment ref="G69" authorId="0" shapeId="0">
      <text>
        <r>
          <rPr>
            <b/>
            <sz val="9"/>
            <color indexed="81"/>
            <rFont val="Arial"/>
            <family val="2"/>
          </rPr>
          <t>NÃO PREENCHER.</t>
        </r>
        <r>
          <rPr>
            <sz val="9"/>
            <color indexed="81"/>
            <rFont val="Arial"/>
            <family val="2"/>
          </rPr>
          <t xml:space="preserve">
Cálculo automático.
</t>
        </r>
      </text>
    </comment>
  </commentList>
</comments>
</file>

<file path=xl/sharedStrings.xml><?xml version="1.0" encoding="utf-8"?>
<sst xmlns="http://schemas.openxmlformats.org/spreadsheetml/2006/main" count="121" uniqueCount="60">
  <si>
    <t>Despesas Correntes</t>
  </si>
  <si>
    <t>Passagens</t>
  </si>
  <si>
    <t>Diárias</t>
  </si>
  <si>
    <t>Despesas de Capital</t>
  </si>
  <si>
    <t>Despesas Acessórias de Importação</t>
  </si>
  <si>
    <t>Obras</t>
  </si>
  <si>
    <t>PLANILHA RESUMIDA</t>
  </si>
  <si>
    <t>Nº</t>
  </si>
  <si>
    <t>Valor (R$)</t>
  </si>
  <si>
    <t>Remuneração mensal (R$)</t>
  </si>
  <si>
    <t>Encargos mensal (R$)</t>
  </si>
  <si>
    <t>VALOR TOTAL DE PESSOAL CONTRATADO</t>
  </si>
  <si>
    <t>Pessoal Contratado (CLT ou RPA)</t>
  </si>
  <si>
    <t>Modalidade da bolsa</t>
  </si>
  <si>
    <t>Bolsas para Estudantes</t>
  </si>
  <si>
    <t>VALOR TOTAL DE BOLSAS PARA ESTUDANTES</t>
  </si>
  <si>
    <t>PESSOAL</t>
  </si>
  <si>
    <t>PASSAGENS E DIÁRIAS</t>
  </si>
  <si>
    <t>Descrição do item</t>
  </si>
  <si>
    <t>Valor unitário (R$)</t>
  </si>
  <si>
    <t>VALOR TOTAL DE PASSAGENS</t>
  </si>
  <si>
    <t>VALOR TOTAL DE DIÁRIAS</t>
  </si>
  <si>
    <t>Serviços de Terceiros - Pessoa Jurídica</t>
  </si>
  <si>
    <t>MATERIAL DE CONSUMO</t>
  </si>
  <si>
    <t>Nacional</t>
  </si>
  <si>
    <t>Importado</t>
  </si>
  <si>
    <t>EQUIPAMENTO E MATERIAL PERMANENTE</t>
  </si>
  <si>
    <t>VALOR TOTAL IMPORTADO</t>
  </si>
  <si>
    <t>VALOR TOTAL NACIONAL</t>
  </si>
  <si>
    <t>VALOR TOTAL DESPESAS ACESSÓRIAS DE IMPORTAÇÃO</t>
  </si>
  <si>
    <t>OBRAS E INSTALAÇÕES</t>
  </si>
  <si>
    <t>VALOR TOTAL DE OBRAS E INSTALAÇÕES</t>
  </si>
  <si>
    <t>Pessoal - exceto bolsas de estudantes</t>
  </si>
  <si>
    <t>Pessoal - apenas bolsas de estudantes</t>
  </si>
  <si>
    <t>Equipamento e Mat. Perm. Importado</t>
  </si>
  <si>
    <t>Equipamento e Mat. Perm. Nacional</t>
  </si>
  <si>
    <t>Percentual</t>
  </si>
  <si>
    <t>Período 
(meses)</t>
  </si>
  <si>
    <t>Quantidade</t>
  </si>
  <si>
    <t>ORÇAMENTO DO PROJETO</t>
  </si>
  <si>
    <t>RESUMO</t>
  </si>
  <si>
    <t>Serviços de Terceiros - Pessoa Física</t>
  </si>
  <si>
    <t>SERVIÇO DE TERCEIROS</t>
  </si>
  <si>
    <t>Material de Consumo Nacional</t>
  </si>
  <si>
    <t>Material de Consumo Importado</t>
  </si>
  <si>
    <t>Serviço de Terceiros (PF + PJ + Despesas Importação)</t>
  </si>
  <si>
    <t>VALOR TOTAL SERVIÇO DE TERCEIROS PESSOA FÍSICA</t>
  </si>
  <si>
    <t>VALOR TOTAL SERVIÇO DE TERCEIROS PESSOA JURÍDICA</t>
  </si>
  <si>
    <t>Nome do Bolsista</t>
  </si>
  <si>
    <t>Nome / cargo ou função</t>
  </si>
  <si>
    <t>Descrição do ressarcimento</t>
  </si>
  <si>
    <t>VALOR TOTAL DE RESSARCIMENTOS</t>
  </si>
  <si>
    <t>Total Geral (sem ressarcimento)</t>
  </si>
  <si>
    <t>Ressarcimentos</t>
  </si>
  <si>
    <t>Total Geral (com ressarcimento)</t>
  </si>
  <si>
    <t>Despesas operacionais e administrativas da Fundação</t>
  </si>
  <si>
    <t>Bolsas de Extensão para Professores e Servidores</t>
  </si>
  <si>
    <t>VALOR TOTAL DE BOLSAS DE EXTENSÃO</t>
  </si>
  <si>
    <t>RESSARCIMENTOS DA IFPB (informar a resolução aplicavél)</t>
  </si>
  <si>
    <t>O ressarcimento da FEESC será apresentado assim que recebermos a planilha de despesas do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</si>
</sst>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Arial"/>
      <family val="2"/>
    </font>
    <font>
      <sz val="9"/>
      <color indexed="8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FFF4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10" fontId="0" fillId="0" borderId="0" xfId="1" applyNumberFormat="1" applyFont="1" applyProtection="1">
      <protection locked="0"/>
    </xf>
    <xf numFmtId="43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4" fillId="2" borderId="0" xfId="0" applyFont="1" applyFill="1" applyBorder="1" applyAlignment="1" applyProtection="1">
      <alignment horizontal="left"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top"/>
    </xf>
    <xf numFmtId="0" fontId="5" fillId="2" borderId="0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horizontal="left" vertic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6" fillId="0" borderId="0" xfId="0" applyFont="1" applyProtection="1"/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top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4" fontId="4" fillId="0" borderId="0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left"/>
    </xf>
    <xf numFmtId="0" fontId="5" fillId="2" borderId="0" xfId="0" applyFont="1" applyFill="1" applyAlignment="1" applyProtection="1">
      <alignment vertical="top"/>
    </xf>
    <xf numFmtId="0" fontId="6" fillId="0" borderId="2" xfId="0" applyFont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43" fontId="6" fillId="0" borderId="1" xfId="2" applyFont="1" applyFill="1" applyBorder="1" applyAlignment="1" applyProtection="1">
      <alignment horizontal="right" vertical="center" wrapText="1"/>
      <protection locked="0"/>
    </xf>
    <xf numFmtId="2" fontId="6" fillId="0" borderId="1" xfId="0" applyNumberFormat="1" applyFont="1" applyFill="1" applyBorder="1" applyAlignment="1" applyProtection="1">
      <alignment horizontal="right" vertical="center"/>
      <protection locked="0"/>
    </xf>
    <xf numFmtId="4" fontId="6" fillId="3" borderId="1" xfId="0" applyNumberFormat="1" applyFont="1" applyFill="1" applyBorder="1" applyAlignment="1" applyProtection="1">
      <alignment vertical="center"/>
    </xf>
    <xf numFmtId="4" fontId="4" fillId="3" borderId="1" xfId="0" applyNumberFormat="1" applyFont="1" applyFill="1" applyBorder="1" applyAlignment="1" applyProtection="1">
      <alignment vertical="center"/>
    </xf>
    <xf numFmtId="0" fontId="4" fillId="6" borderId="1" xfId="0" applyFont="1" applyFill="1" applyBorder="1" applyAlignment="1" applyProtection="1">
      <alignment horizontal="center" vertical="center" wrapText="1"/>
    </xf>
    <xf numFmtId="2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</xf>
    <xf numFmtId="164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9" borderId="1" xfId="0" applyFont="1" applyFill="1" applyBorder="1" applyAlignment="1" applyProtection="1">
      <alignment horizontal="center" vertical="center" wrapText="1"/>
    </xf>
    <xf numFmtId="0" fontId="4" fillId="8" borderId="1" xfId="0" applyFont="1" applyFill="1" applyBorder="1" applyAlignment="1" applyProtection="1">
      <alignment horizontal="center" vertical="center" wrapText="1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 applyProtection="1">
      <alignment vertical="center"/>
      <protection locked="0"/>
    </xf>
    <xf numFmtId="0" fontId="4" fillId="10" borderId="1" xfId="0" applyFont="1" applyFill="1" applyBorder="1" applyAlignment="1" applyProtection="1">
      <alignment horizontal="center" vertical="center" wrapText="1"/>
    </xf>
    <xf numFmtId="10" fontId="6" fillId="12" borderId="1" xfId="1" applyNumberFormat="1" applyFont="1" applyFill="1" applyBorder="1" applyAlignment="1" applyProtection="1">
      <alignment horizontal="center" vertical="center" wrapText="1"/>
      <protection locked="0"/>
    </xf>
    <xf numFmtId="44" fontId="6" fillId="13" borderId="1" xfId="0" applyNumberFormat="1" applyFont="1" applyFill="1" applyBorder="1" applyAlignment="1" applyProtection="1">
      <alignment vertical="center"/>
    </xf>
    <xf numFmtId="10" fontId="6" fillId="14" borderId="1" xfId="1" applyNumberFormat="1" applyFont="1" applyFill="1" applyBorder="1" applyAlignment="1" applyProtection="1">
      <alignment horizontal="center" vertical="center" wrapText="1"/>
      <protection locked="0"/>
    </xf>
    <xf numFmtId="10" fontId="4" fillId="3" borderId="1" xfId="1" applyNumberFormat="1" applyFont="1" applyFill="1" applyBorder="1" applyAlignment="1" applyProtection="1">
      <alignment horizontal="center" vertical="center"/>
    </xf>
    <xf numFmtId="44" fontId="4" fillId="3" borderId="1" xfId="1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/>
      <protection locked="0"/>
    </xf>
    <xf numFmtId="44" fontId="7" fillId="12" borderId="0" xfId="0" applyNumberFormat="1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44" fontId="6" fillId="3" borderId="3" xfId="0" applyNumberFormat="1" applyFont="1" applyFill="1" applyBorder="1" applyAlignment="1" applyProtection="1">
      <alignment horizontal="center"/>
    </xf>
    <xf numFmtId="44" fontId="6" fillId="3" borderId="5" xfId="0" applyNumberFormat="1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left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  <xf numFmtId="44" fontId="7" fillId="3" borderId="1" xfId="0" applyNumberFormat="1" applyFont="1" applyFill="1" applyBorder="1" applyAlignment="1" applyProtection="1">
      <alignment horizontal="center"/>
    </xf>
    <xf numFmtId="44" fontId="7" fillId="3" borderId="3" xfId="0" applyNumberFormat="1" applyFont="1" applyFill="1" applyBorder="1" applyAlignment="1" applyProtection="1">
      <alignment horizontal="center"/>
    </xf>
    <xf numFmtId="44" fontId="7" fillId="3" borderId="5" xfId="0" applyNumberFormat="1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</xf>
    <xf numFmtId="0" fontId="4" fillId="8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 wrapText="1"/>
    </xf>
    <xf numFmtId="0" fontId="4" fillId="9" borderId="1" xfId="0" applyFont="1" applyFill="1" applyBorder="1" applyAlignment="1" applyProtection="1">
      <alignment horizontal="center" vertical="center" wrapText="1"/>
    </xf>
    <xf numFmtId="0" fontId="7" fillId="11" borderId="3" xfId="0" applyFont="1" applyFill="1" applyBorder="1" applyAlignment="1" applyProtection="1">
      <alignment horizontal="center"/>
    </xf>
    <xf numFmtId="0" fontId="7" fillId="11" borderId="4" xfId="0" applyFont="1" applyFill="1" applyBorder="1" applyAlignment="1" applyProtection="1">
      <alignment horizontal="center"/>
    </xf>
    <xf numFmtId="0" fontId="7" fillId="11" borderId="5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</xf>
    <xf numFmtId="0" fontId="7" fillId="12" borderId="0" xfId="0" applyFont="1" applyFill="1" applyBorder="1" applyAlignment="1" applyProtection="1">
      <alignment horizontal="left"/>
      <protection locked="0"/>
    </xf>
    <xf numFmtId="0" fontId="0" fillId="12" borderId="0" xfId="0" applyFill="1" applyProtection="1">
      <protection locked="0"/>
    </xf>
    <xf numFmtId="43" fontId="0" fillId="12" borderId="0" xfId="2" applyFont="1" applyFill="1" applyBorder="1" applyAlignment="1" applyProtection="1">
      <alignment horizontal="center"/>
      <protection locked="0"/>
    </xf>
    <xf numFmtId="43" fontId="0" fillId="12" borderId="0" xfId="0" applyNumberFormat="1" applyFill="1" applyProtection="1">
      <protection locked="0"/>
    </xf>
    <xf numFmtId="0" fontId="8" fillId="12" borderId="0" xfId="0" applyFont="1" applyFill="1" applyAlignment="1" applyProtection="1">
      <alignment horizontal="center"/>
      <protection locked="0"/>
    </xf>
    <xf numFmtId="0" fontId="0" fillId="12" borderId="0" xfId="0" applyFill="1" applyAlignment="1" applyProtection="1">
      <alignment horizontal="center"/>
      <protection locked="0"/>
    </xf>
    <xf numFmtId="0" fontId="7" fillId="14" borderId="0" xfId="0" applyFont="1" applyFill="1" applyAlignment="1" applyProtection="1">
      <alignment horizontal="left"/>
    </xf>
    <xf numFmtId="0" fontId="6" fillId="14" borderId="0" xfId="0" applyFont="1" applyFill="1" applyProtection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mruColors>
      <color rgb="FFFFEFEF"/>
      <color rgb="FFE1FFFF"/>
      <color rgb="FFFFF4DD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0">
    <pageSetUpPr fitToPage="1"/>
  </sheetPr>
  <dimension ref="A2:I118"/>
  <sheetViews>
    <sheetView showGridLines="0" tabSelected="1" zoomScaleNormal="100" workbookViewId="0">
      <selection activeCell="H92" sqref="H92"/>
    </sheetView>
  </sheetViews>
  <sheetFormatPr defaultRowHeight="15" x14ac:dyDescent="0.25"/>
  <cols>
    <col min="1" max="1" width="2.140625" style="1" customWidth="1"/>
    <col min="2" max="2" width="4.28515625" style="1" customWidth="1"/>
    <col min="3" max="3" width="34.7109375" style="1" customWidth="1"/>
    <col min="4" max="4" width="11.28515625" style="1" customWidth="1"/>
    <col min="5" max="5" width="27.42578125" style="1" customWidth="1"/>
    <col min="6" max="6" width="22.42578125" style="1" customWidth="1"/>
    <col min="7" max="7" width="14.7109375" style="1" customWidth="1"/>
    <col min="8" max="8" width="9.5703125" style="1" bestFit="1" customWidth="1"/>
    <col min="9" max="9" width="10.5703125" style="1" bestFit="1" customWidth="1"/>
    <col min="10" max="16384" width="9.140625" style="1"/>
  </cols>
  <sheetData>
    <row r="2" spans="1:7" ht="15.75" x14ac:dyDescent="0.25">
      <c r="A2" s="13"/>
      <c r="B2" s="72"/>
      <c r="C2" s="72"/>
      <c r="D2" s="72"/>
      <c r="E2" s="72"/>
      <c r="F2" s="72"/>
      <c r="G2" s="72"/>
    </row>
    <row r="3" spans="1:7" ht="15.75" x14ac:dyDescent="0.25">
      <c r="A3" s="13"/>
      <c r="B3" s="72"/>
      <c r="C3" s="72"/>
      <c r="D3" s="72"/>
      <c r="E3" s="72"/>
      <c r="F3" s="72"/>
      <c r="G3" s="72"/>
    </row>
    <row r="4" spans="1:7" ht="15.75" x14ac:dyDescent="0.25">
      <c r="A4" s="72" t="s">
        <v>39</v>
      </c>
      <c r="B4" s="72"/>
      <c r="C4" s="72"/>
      <c r="D4" s="72"/>
      <c r="E4" s="72"/>
      <c r="F4" s="72"/>
      <c r="G4" s="72"/>
    </row>
    <row r="5" spans="1:7" ht="15.75" x14ac:dyDescent="0.25">
      <c r="A5" s="13"/>
      <c r="B5" s="13"/>
      <c r="C5" s="14"/>
      <c r="D5" s="13"/>
      <c r="E5" s="13"/>
      <c r="F5" s="13"/>
      <c r="G5" s="13"/>
    </row>
    <row r="6" spans="1:7" ht="15.75" x14ac:dyDescent="0.25">
      <c r="A6" s="13"/>
      <c r="B6" s="13"/>
      <c r="C6" s="13"/>
      <c r="D6" s="13"/>
      <c r="E6" s="13"/>
      <c r="F6" s="13"/>
      <c r="G6" s="13"/>
    </row>
    <row r="7" spans="1:7" ht="15.75" x14ac:dyDescent="0.25">
      <c r="A7" s="13"/>
      <c r="B7" s="13"/>
      <c r="C7" s="15" t="s">
        <v>16</v>
      </c>
      <c r="D7" s="13"/>
      <c r="E7" s="13"/>
      <c r="F7" s="13"/>
      <c r="G7" s="13"/>
    </row>
    <row r="8" spans="1:7" ht="15.75" x14ac:dyDescent="0.25">
      <c r="A8" s="13"/>
      <c r="B8" s="5" t="s">
        <v>12</v>
      </c>
      <c r="C8" s="6"/>
      <c r="D8" s="16"/>
      <c r="E8" s="16"/>
      <c r="F8" s="17"/>
      <c r="G8" s="17"/>
    </row>
    <row r="9" spans="1:7" ht="31.5" x14ac:dyDescent="0.25">
      <c r="A9" s="13"/>
      <c r="B9" s="31" t="s">
        <v>7</v>
      </c>
      <c r="C9" s="31" t="s">
        <v>49</v>
      </c>
      <c r="D9" s="31" t="s">
        <v>37</v>
      </c>
      <c r="E9" s="31" t="s">
        <v>9</v>
      </c>
      <c r="F9" s="31" t="s">
        <v>10</v>
      </c>
      <c r="G9" s="31" t="s">
        <v>8</v>
      </c>
    </row>
    <row r="10" spans="1:7" ht="15.75" x14ac:dyDescent="0.25">
      <c r="A10" s="13"/>
      <c r="B10" s="22">
        <v>1</v>
      </c>
      <c r="C10" s="19"/>
      <c r="D10" s="20"/>
      <c r="E10" s="32"/>
      <c r="F10" s="33"/>
      <c r="G10" s="34">
        <f>ROUND(D10*(E10+F10),2)</f>
        <v>0</v>
      </c>
    </row>
    <row r="11" spans="1:7" ht="15.75" x14ac:dyDescent="0.25">
      <c r="A11" s="13"/>
      <c r="B11" s="82" t="s">
        <v>11</v>
      </c>
      <c r="C11" s="83"/>
      <c r="D11" s="83"/>
      <c r="E11" s="83"/>
      <c r="F11" s="84"/>
      <c r="G11" s="35">
        <f>SUM(G10:G10)</f>
        <v>0</v>
      </c>
    </row>
    <row r="12" spans="1:7" ht="15.75" x14ac:dyDescent="0.25">
      <c r="A12" s="13"/>
      <c r="B12" s="13"/>
      <c r="C12" s="13"/>
      <c r="D12" s="13"/>
      <c r="E12" s="13"/>
      <c r="F12" s="13"/>
      <c r="G12" s="18"/>
    </row>
    <row r="13" spans="1:7" ht="15.75" x14ac:dyDescent="0.25">
      <c r="A13" s="13"/>
      <c r="B13" s="7" t="s">
        <v>56</v>
      </c>
      <c r="C13" s="8"/>
      <c r="D13" s="8"/>
      <c r="E13" s="8"/>
      <c r="F13" s="8"/>
      <c r="G13" s="12"/>
    </row>
    <row r="14" spans="1:7" ht="31.5" x14ac:dyDescent="0.25">
      <c r="A14" s="13"/>
      <c r="B14" s="31" t="s">
        <v>7</v>
      </c>
      <c r="C14" s="31" t="s">
        <v>48</v>
      </c>
      <c r="D14" s="31" t="s">
        <v>37</v>
      </c>
      <c r="E14" s="54" t="s">
        <v>9</v>
      </c>
      <c r="F14" s="55"/>
      <c r="G14" s="31" t="s">
        <v>8</v>
      </c>
    </row>
    <row r="15" spans="1:7" ht="15.75" x14ac:dyDescent="0.25">
      <c r="A15" s="13"/>
      <c r="B15" s="22">
        <v>1</v>
      </c>
      <c r="C15" s="19"/>
      <c r="D15" s="20"/>
      <c r="E15" s="56"/>
      <c r="F15" s="57"/>
      <c r="G15" s="34"/>
    </row>
    <row r="16" spans="1:7" ht="15.75" x14ac:dyDescent="0.25">
      <c r="A16" s="13"/>
      <c r="B16" s="22">
        <v>2</v>
      </c>
      <c r="C16" s="19"/>
      <c r="D16" s="20"/>
      <c r="E16" s="56"/>
      <c r="F16" s="57"/>
      <c r="G16" s="34"/>
    </row>
    <row r="17" spans="1:7" ht="15.75" x14ac:dyDescent="0.25">
      <c r="A17" s="13"/>
      <c r="B17" s="22">
        <v>3</v>
      </c>
      <c r="C17" s="19"/>
      <c r="D17" s="20"/>
      <c r="E17" s="56"/>
      <c r="F17" s="57"/>
      <c r="G17" s="34"/>
    </row>
    <row r="18" spans="1:7" ht="15.75" x14ac:dyDescent="0.25">
      <c r="A18" s="13"/>
      <c r="B18" s="22">
        <v>4</v>
      </c>
      <c r="C18" s="19"/>
      <c r="D18" s="20"/>
      <c r="E18" s="56"/>
      <c r="F18" s="57"/>
      <c r="G18" s="34"/>
    </row>
    <row r="19" spans="1:7" ht="15.75" x14ac:dyDescent="0.25">
      <c r="A19" s="13"/>
      <c r="B19" s="22">
        <v>5</v>
      </c>
      <c r="C19" s="19"/>
      <c r="D19" s="20"/>
      <c r="E19" s="56"/>
      <c r="F19" s="57"/>
      <c r="G19" s="34"/>
    </row>
    <row r="20" spans="1:7" ht="15.75" x14ac:dyDescent="0.25">
      <c r="A20" s="13"/>
      <c r="B20" s="22">
        <v>6</v>
      </c>
      <c r="C20" s="19"/>
      <c r="D20" s="20"/>
      <c r="E20" s="56"/>
      <c r="F20" s="57"/>
      <c r="G20" s="34"/>
    </row>
    <row r="21" spans="1:7" ht="15.75" x14ac:dyDescent="0.25">
      <c r="A21" s="13"/>
      <c r="B21" s="82" t="s">
        <v>57</v>
      </c>
      <c r="C21" s="83"/>
      <c r="D21" s="83"/>
      <c r="E21" s="83"/>
      <c r="F21" s="84"/>
      <c r="G21" s="35">
        <f>SUM(G15:G20)</f>
        <v>0</v>
      </c>
    </row>
    <row r="22" spans="1:7" ht="15.75" x14ac:dyDescent="0.25">
      <c r="A22" s="13"/>
      <c r="B22" s="13"/>
      <c r="C22" s="13"/>
      <c r="D22" s="13"/>
      <c r="E22" s="13"/>
      <c r="F22" s="13"/>
      <c r="G22" s="18"/>
    </row>
    <row r="23" spans="1:7" ht="15.75" x14ac:dyDescent="0.25">
      <c r="A23" s="13"/>
      <c r="B23" s="7" t="s">
        <v>14</v>
      </c>
      <c r="C23" s="8"/>
      <c r="D23" s="8"/>
      <c r="E23" s="8"/>
      <c r="F23" s="8"/>
      <c r="G23" s="12"/>
    </row>
    <row r="24" spans="1:7" ht="31.5" x14ac:dyDescent="0.25">
      <c r="A24" s="13"/>
      <c r="B24" s="31" t="s">
        <v>7</v>
      </c>
      <c r="C24" s="31" t="s">
        <v>13</v>
      </c>
      <c r="D24" s="31" t="s">
        <v>37</v>
      </c>
      <c r="E24" s="54" t="s">
        <v>9</v>
      </c>
      <c r="F24" s="55"/>
      <c r="G24" s="31" t="s">
        <v>8</v>
      </c>
    </row>
    <row r="25" spans="1:7" ht="15.75" x14ac:dyDescent="0.25">
      <c r="A25" s="13"/>
      <c r="B25" s="22">
        <v>1</v>
      </c>
      <c r="C25" s="19"/>
      <c r="D25" s="20"/>
      <c r="E25" s="56"/>
      <c r="F25" s="57"/>
      <c r="G25" s="34"/>
    </row>
    <row r="26" spans="1:7" ht="15.75" x14ac:dyDescent="0.25">
      <c r="A26" s="13"/>
      <c r="B26" s="82" t="s">
        <v>15</v>
      </c>
      <c r="C26" s="83"/>
      <c r="D26" s="83"/>
      <c r="E26" s="83"/>
      <c r="F26" s="84"/>
      <c r="G26" s="35">
        <f>SUM(G25:G25)</f>
        <v>0</v>
      </c>
    </row>
    <row r="27" spans="1:7" ht="15.75" x14ac:dyDescent="0.25">
      <c r="A27" s="13"/>
      <c r="B27" s="13"/>
      <c r="C27" s="13"/>
      <c r="D27" s="13"/>
      <c r="E27" s="13"/>
      <c r="F27" s="13"/>
      <c r="G27" s="18"/>
    </row>
    <row r="28" spans="1:7" ht="15.75" x14ac:dyDescent="0.25">
      <c r="A28" s="13"/>
      <c r="B28" s="13"/>
      <c r="C28" s="15" t="s">
        <v>17</v>
      </c>
      <c r="D28" s="13"/>
      <c r="E28" s="13"/>
      <c r="F28" s="13"/>
      <c r="G28" s="18"/>
    </row>
    <row r="29" spans="1:7" ht="15.75" x14ac:dyDescent="0.25">
      <c r="A29" s="13"/>
      <c r="B29" s="5" t="s">
        <v>1</v>
      </c>
      <c r="C29" s="6"/>
      <c r="D29" s="6"/>
      <c r="E29" s="16"/>
      <c r="F29" s="17"/>
      <c r="G29" s="23"/>
    </row>
    <row r="30" spans="1:7" ht="15.75" x14ac:dyDescent="0.25">
      <c r="A30" s="13"/>
      <c r="B30" s="36" t="s">
        <v>7</v>
      </c>
      <c r="C30" s="76" t="s">
        <v>18</v>
      </c>
      <c r="D30" s="76"/>
      <c r="E30" s="36" t="s">
        <v>38</v>
      </c>
      <c r="F30" s="36" t="s">
        <v>19</v>
      </c>
      <c r="G30" s="36" t="s">
        <v>8</v>
      </c>
    </row>
    <row r="31" spans="1:7" ht="15.75" x14ac:dyDescent="0.25">
      <c r="A31" s="13"/>
      <c r="B31" s="22">
        <v>1</v>
      </c>
      <c r="C31" s="73"/>
      <c r="D31" s="73"/>
      <c r="E31" s="37"/>
      <c r="F31" s="33"/>
      <c r="G31" s="34">
        <f>ROUND(E31*F31,2)</f>
        <v>0</v>
      </c>
    </row>
    <row r="32" spans="1:7" ht="15.75" x14ac:dyDescent="0.25">
      <c r="A32" s="13"/>
      <c r="B32" s="82" t="s">
        <v>20</v>
      </c>
      <c r="C32" s="83"/>
      <c r="D32" s="83"/>
      <c r="E32" s="83"/>
      <c r="F32" s="84"/>
      <c r="G32" s="35">
        <f>SUM(G31:G31)</f>
        <v>0</v>
      </c>
    </row>
    <row r="33" spans="1:7" ht="15.75" x14ac:dyDescent="0.25">
      <c r="A33" s="13"/>
      <c r="B33" s="13"/>
      <c r="C33" s="13"/>
      <c r="D33" s="13"/>
      <c r="E33" s="13"/>
      <c r="F33" s="13"/>
      <c r="G33" s="18"/>
    </row>
    <row r="34" spans="1:7" ht="15.75" x14ac:dyDescent="0.25">
      <c r="A34" s="13"/>
      <c r="B34" s="7" t="s">
        <v>2</v>
      </c>
      <c r="C34" s="8"/>
      <c r="D34" s="8"/>
      <c r="E34" s="8"/>
      <c r="F34" s="8"/>
      <c r="G34" s="12"/>
    </row>
    <row r="35" spans="1:7" ht="15.75" x14ac:dyDescent="0.25">
      <c r="A35" s="13"/>
      <c r="B35" s="36" t="s">
        <v>7</v>
      </c>
      <c r="C35" s="76" t="s">
        <v>18</v>
      </c>
      <c r="D35" s="76"/>
      <c r="E35" s="36" t="s">
        <v>38</v>
      </c>
      <c r="F35" s="36" t="s">
        <v>19</v>
      </c>
      <c r="G35" s="36" t="s">
        <v>8</v>
      </c>
    </row>
    <row r="36" spans="1:7" ht="15.75" x14ac:dyDescent="0.25">
      <c r="A36" s="13"/>
      <c r="B36" s="22">
        <v>1</v>
      </c>
      <c r="C36" s="73"/>
      <c r="D36" s="73"/>
      <c r="E36" s="24"/>
      <c r="F36" s="21"/>
      <c r="G36" s="34">
        <f t="shared" ref="G36" si="0">ROUND(E36*F36,2)</f>
        <v>0</v>
      </c>
    </row>
    <row r="37" spans="1:7" ht="15.75" x14ac:dyDescent="0.25">
      <c r="A37" s="13"/>
      <c r="B37" s="82" t="s">
        <v>21</v>
      </c>
      <c r="C37" s="83"/>
      <c r="D37" s="83"/>
      <c r="E37" s="83"/>
      <c r="F37" s="84"/>
      <c r="G37" s="35">
        <f>SUM(G36:G36)</f>
        <v>0</v>
      </c>
    </row>
    <row r="38" spans="1:7" ht="15.75" x14ac:dyDescent="0.25">
      <c r="A38" s="13"/>
      <c r="B38" s="13"/>
      <c r="C38" s="13"/>
      <c r="D38" s="13"/>
      <c r="E38" s="13"/>
      <c r="F38" s="13"/>
      <c r="G38" s="18"/>
    </row>
    <row r="39" spans="1:7" ht="15.75" x14ac:dyDescent="0.25">
      <c r="A39" s="13"/>
      <c r="B39" s="13"/>
      <c r="C39" s="15" t="s">
        <v>42</v>
      </c>
      <c r="D39" s="13"/>
      <c r="E39" s="13"/>
      <c r="F39" s="13"/>
      <c r="G39" s="18"/>
    </row>
    <row r="40" spans="1:7" ht="15.75" x14ac:dyDescent="0.25">
      <c r="A40" s="13"/>
      <c r="B40" s="5" t="s">
        <v>41</v>
      </c>
      <c r="C40" s="6"/>
      <c r="D40" s="6"/>
      <c r="E40" s="16"/>
      <c r="F40" s="17"/>
      <c r="G40" s="23"/>
    </row>
    <row r="41" spans="1:7" ht="15.75" x14ac:dyDescent="0.25">
      <c r="A41" s="13"/>
      <c r="B41" s="38" t="s">
        <v>7</v>
      </c>
      <c r="C41" s="77" t="s">
        <v>18</v>
      </c>
      <c r="D41" s="77"/>
      <c r="E41" s="38" t="s">
        <v>38</v>
      </c>
      <c r="F41" s="38" t="s">
        <v>19</v>
      </c>
      <c r="G41" s="38" t="s">
        <v>8</v>
      </c>
    </row>
    <row r="42" spans="1:7" ht="15.75" x14ac:dyDescent="0.25">
      <c r="A42" s="13"/>
      <c r="B42" s="22">
        <v>1</v>
      </c>
      <c r="C42" s="73"/>
      <c r="D42" s="73"/>
      <c r="E42" s="39"/>
      <c r="F42" s="33"/>
      <c r="G42" s="34">
        <f>ROUND(E42*F42,2)</f>
        <v>0</v>
      </c>
    </row>
    <row r="43" spans="1:7" ht="15.75" x14ac:dyDescent="0.25">
      <c r="A43" s="13"/>
      <c r="B43" s="82" t="s">
        <v>46</v>
      </c>
      <c r="C43" s="83"/>
      <c r="D43" s="83"/>
      <c r="E43" s="83"/>
      <c r="F43" s="84"/>
      <c r="G43" s="35">
        <f>SUM(G42:G42)</f>
        <v>0</v>
      </c>
    </row>
    <row r="44" spans="1:7" ht="15.75" x14ac:dyDescent="0.25">
      <c r="A44" s="13"/>
      <c r="B44" s="25"/>
      <c r="C44" s="26"/>
      <c r="D44" s="26"/>
      <c r="E44" s="26"/>
      <c r="F44" s="26"/>
      <c r="G44" s="27"/>
    </row>
    <row r="45" spans="1:7" ht="15.75" x14ac:dyDescent="0.25">
      <c r="A45" s="13"/>
      <c r="B45" s="5" t="s">
        <v>22</v>
      </c>
      <c r="C45" s="6"/>
      <c r="D45" s="6"/>
      <c r="E45" s="16"/>
      <c r="F45" s="17"/>
      <c r="G45" s="23"/>
    </row>
    <row r="46" spans="1:7" ht="15.75" x14ac:dyDescent="0.25">
      <c r="A46" s="13"/>
      <c r="B46" s="38" t="s">
        <v>7</v>
      </c>
      <c r="C46" s="77" t="s">
        <v>18</v>
      </c>
      <c r="D46" s="77"/>
      <c r="E46" s="38" t="s">
        <v>38</v>
      </c>
      <c r="F46" s="38" t="s">
        <v>19</v>
      </c>
      <c r="G46" s="38" t="s">
        <v>8</v>
      </c>
    </row>
    <row r="47" spans="1:7" ht="15.75" x14ac:dyDescent="0.25">
      <c r="A47" s="13"/>
      <c r="B47" s="22">
        <v>1</v>
      </c>
      <c r="C47" s="73"/>
      <c r="D47" s="73"/>
      <c r="E47" s="37"/>
      <c r="F47" s="33"/>
      <c r="G47" s="34"/>
    </row>
    <row r="48" spans="1:7" ht="15.75" x14ac:dyDescent="0.25">
      <c r="A48" s="13"/>
      <c r="B48" s="82" t="s">
        <v>47</v>
      </c>
      <c r="C48" s="83"/>
      <c r="D48" s="83"/>
      <c r="E48" s="83"/>
      <c r="F48" s="84"/>
      <c r="G48" s="35">
        <f>SUM(G47:G47)</f>
        <v>0</v>
      </c>
    </row>
    <row r="49" spans="1:7" ht="15.75" x14ac:dyDescent="0.25">
      <c r="A49" s="13"/>
      <c r="B49" s="13"/>
      <c r="C49" s="18"/>
      <c r="D49" s="18"/>
      <c r="E49" s="18"/>
      <c r="F49" s="18"/>
      <c r="G49" s="18"/>
    </row>
    <row r="50" spans="1:7" ht="15.75" x14ac:dyDescent="0.25">
      <c r="A50" s="13"/>
      <c r="B50" s="7" t="s">
        <v>4</v>
      </c>
      <c r="C50" s="9"/>
      <c r="D50" s="9"/>
      <c r="E50" s="9"/>
      <c r="F50" s="9"/>
      <c r="G50" s="12"/>
    </row>
    <row r="51" spans="1:7" ht="15.75" x14ac:dyDescent="0.25">
      <c r="A51" s="13"/>
      <c r="B51" s="40" t="s">
        <v>7</v>
      </c>
      <c r="C51" s="77" t="s">
        <v>18</v>
      </c>
      <c r="D51" s="77"/>
      <c r="E51" s="38" t="s">
        <v>38</v>
      </c>
      <c r="F51" s="38" t="s">
        <v>19</v>
      </c>
      <c r="G51" s="38" t="s">
        <v>8</v>
      </c>
    </row>
    <row r="52" spans="1:7" ht="15.75" x14ac:dyDescent="0.25">
      <c r="A52" s="13"/>
      <c r="B52" s="22">
        <v>1</v>
      </c>
      <c r="C52" s="73"/>
      <c r="D52" s="73"/>
      <c r="E52" s="24"/>
      <c r="F52" s="21"/>
      <c r="G52" s="34">
        <f t="shared" ref="G52" si="1">ROUND(E52*F52,2)</f>
        <v>0</v>
      </c>
    </row>
    <row r="53" spans="1:7" ht="15.75" x14ac:dyDescent="0.25">
      <c r="A53" s="13"/>
      <c r="B53" s="82" t="s">
        <v>29</v>
      </c>
      <c r="C53" s="83"/>
      <c r="D53" s="83"/>
      <c r="E53" s="83"/>
      <c r="F53" s="84"/>
      <c r="G53" s="35">
        <f>SUM(G52:G52)</f>
        <v>0</v>
      </c>
    </row>
    <row r="54" spans="1:7" ht="15.75" x14ac:dyDescent="0.25">
      <c r="A54" s="13"/>
      <c r="B54" s="13"/>
      <c r="C54" s="13"/>
      <c r="D54" s="13"/>
      <c r="E54" s="13"/>
      <c r="F54" s="13"/>
      <c r="G54" s="18"/>
    </row>
    <row r="55" spans="1:7" ht="15.75" x14ac:dyDescent="0.25">
      <c r="A55" s="13"/>
      <c r="B55" s="13"/>
      <c r="C55" s="15" t="s">
        <v>23</v>
      </c>
      <c r="D55" s="13"/>
      <c r="E55" s="13"/>
      <c r="F55" s="13"/>
      <c r="G55" s="18"/>
    </row>
    <row r="56" spans="1:7" ht="15.75" x14ac:dyDescent="0.25">
      <c r="A56" s="13"/>
      <c r="B56" s="5" t="s">
        <v>24</v>
      </c>
      <c r="C56" s="6"/>
      <c r="D56" s="6"/>
      <c r="E56" s="16"/>
      <c r="F56" s="17"/>
      <c r="G56" s="23"/>
    </row>
    <row r="57" spans="1:7" ht="15.75" x14ac:dyDescent="0.25">
      <c r="A57" s="13"/>
      <c r="B57" s="41" t="s">
        <v>7</v>
      </c>
      <c r="C57" s="85" t="s">
        <v>18</v>
      </c>
      <c r="D57" s="85"/>
      <c r="E57" s="41" t="s">
        <v>38</v>
      </c>
      <c r="F57" s="41" t="s">
        <v>19</v>
      </c>
      <c r="G57" s="41" t="s">
        <v>8</v>
      </c>
    </row>
    <row r="58" spans="1:7" ht="15.75" x14ac:dyDescent="0.25">
      <c r="A58" s="13"/>
      <c r="B58" s="22">
        <v>1</v>
      </c>
      <c r="C58" s="73"/>
      <c r="D58" s="73"/>
      <c r="E58" s="37"/>
      <c r="F58" s="33"/>
      <c r="G58" s="34">
        <f>ROUND(E58*F58,2)</f>
        <v>0</v>
      </c>
    </row>
    <row r="59" spans="1:7" ht="15.75" x14ac:dyDescent="0.25">
      <c r="A59" s="13"/>
      <c r="B59" s="82" t="s">
        <v>28</v>
      </c>
      <c r="C59" s="83"/>
      <c r="D59" s="83"/>
      <c r="E59" s="83"/>
      <c r="F59" s="84"/>
      <c r="G59" s="35">
        <f>SUM(G58:G58)</f>
        <v>0</v>
      </c>
    </row>
    <row r="60" spans="1:7" ht="15.75" x14ac:dyDescent="0.25">
      <c r="A60" s="13"/>
      <c r="B60" s="13"/>
      <c r="C60" s="13"/>
      <c r="D60" s="13"/>
      <c r="E60" s="13"/>
      <c r="F60" s="13"/>
      <c r="G60" s="18"/>
    </row>
    <row r="61" spans="1:7" ht="15.75" x14ac:dyDescent="0.25">
      <c r="A61" s="13"/>
      <c r="B61" s="7" t="s">
        <v>25</v>
      </c>
      <c r="C61" s="8"/>
      <c r="D61" s="8"/>
      <c r="E61" s="8"/>
      <c r="F61" s="8"/>
      <c r="G61" s="12"/>
    </row>
    <row r="62" spans="1:7" ht="15.75" x14ac:dyDescent="0.25">
      <c r="A62" s="13"/>
      <c r="B62" s="41" t="s">
        <v>7</v>
      </c>
      <c r="C62" s="85" t="s">
        <v>18</v>
      </c>
      <c r="D62" s="85"/>
      <c r="E62" s="41" t="s">
        <v>38</v>
      </c>
      <c r="F62" s="41" t="s">
        <v>19</v>
      </c>
      <c r="G62" s="41" t="s">
        <v>8</v>
      </c>
    </row>
    <row r="63" spans="1:7" ht="15.75" x14ac:dyDescent="0.25">
      <c r="A63" s="13"/>
      <c r="B63" s="22">
        <v>1</v>
      </c>
      <c r="C63" s="73"/>
      <c r="D63" s="73"/>
      <c r="E63" s="24"/>
      <c r="F63" s="21"/>
      <c r="G63" s="34">
        <f t="shared" ref="G63" si="2">ROUND(E63*F63,2)</f>
        <v>0</v>
      </c>
    </row>
    <row r="64" spans="1:7" ht="15.75" x14ac:dyDescent="0.25">
      <c r="A64" s="13"/>
      <c r="B64" s="82" t="s">
        <v>27</v>
      </c>
      <c r="C64" s="83"/>
      <c r="D64" s="83"/>
      <c r="E64" s="83"/>
      <c r="F64" s="84"/>
      <c r="G64" s="35">
        <f>SUM(G63:G63)</f>
        <v>0</v>
      </c>
    </row>
    <row r="65" spans="1:7" ht="15.75" x14ac:dyDescent="0.25">
      <c r="A65" s="13"/>
      <c r="B65" s="13"/>
      <c r="C65" s="13"/>
      <c r="D65" s="13"/>
      <c r="E65" s="13"/>
      <c r="F65" s="13"/>
      <c r="G65" s="18"/>
    </row>
    <row r="66" spans="1:7" ht="15.75" x14ac:dyDescent="0.25">
      <c r="A66" s="13"/>
      <c r="B66" s="18"/>
      <c r="C66" s="28" t="s">
        <v>26</v>
      </c>
      <c r="D66" s="18"/>
      <c r="E66" s="18"/>
      <c r="F66" s="18"/>
      <c r="G66" s="18"/>
    </row>
    <row r="67" spans="1:7" ht="15.75" x14ac:dyDescent="0.25">
      <c r="A67" s="13"/>
      <c r="B67" s="10" t="s">
        <v>24</v>
      </c>
      <c r="C67" s="11"/>
      <c r="D67" s="11"/>
      <c r="E67" s="29"/>
      <c r="F67" s="23"/>
      <c r="G67" s="23"/>
    </row>
    <row r="68" spans="1:7" ht="15.75" x14ac:dyDescent="0.25">
      <c r="A68" s="13"/>
      <c r="B68" s="42" t="s">
        <v>7</v>
      </c>
      <c r="C68" s="78" t="s">
        <v>18</v>
      </c>
      <c r="D68" s="78"/>
      <c r="E68" s="42" t="s">
        <v>38</v>
      </c>
      <c r="F68" s="42" t="s">
        <v>19</v>
      </c>
      <c r="G68" s="42" t="s">
        <v>8</v>
      </c>
    </row>
    <row r="69" spans="1:7" ht="15.75" x14ac:dyDescent="0.25">
      <c r="A69" s="13"/>
      <c r="B69" s="22">
        <v>1</v>
      </c>
      <c r="C69" s="73"/>
      <c r="D69" s="73"/>
      <c r="E69" s="37"/>
      <c r="F69" s="33"/>
      <c r="G69" s="34">
        <f>ROUND(E69*F69,2)</f>
        <v>0</v>
      </c>
    </row>
    <row r="70" spans="1:7" ht="15.75" x14ac:dyDescent="0.25">
      <c r="A70" s="13"/>
      <c r="B70" s="22">
        <v>2</v>
      </c>
      <c r="C70" s="73"/>
      <c r="D70" s="73"/>
      <c r="E70" s="37"/>
      <c r="F70" s="33"/>
      <c r="G70" s="34">
        <f t="shared" ref="G70" si="3">ROUND(E70*F70,2)</f>
        <v>0</v>
      </c>
    </row>
    <row r="71" spans="1:7" ht="15.75" x14ac:dyDescent="0.25">
      <c r="A71" s="13"/>
      <c r="B71" s="82" t="s">
        <v>28</v>
      </c>
      <c r="C71" s="83"/>
      <c r="D71" s="83"/>
      <c r="E71" s="83"/>
      <c r="F71" s="84"/>
      <c r="G71" s="35">
        <f>SUM(G69:G70)</f>
        <v>0</v>
      </c>
    </row>
    <row r="72" spans="1:7" ht="15.75" x14ac:dyDescent="0.25">
      <c r="A72" s="13"/>
      <c r="B72" s="13"/>
      <c r="C72" s="13"/>
      <c r="D72" s="13"/>
      <c r="E72" s="13"/>
      <c r="F72" s="13"/>
      <c r="G72" s="18"/>
    </row>
    <row r="73" spans="1:7" ht="15.75" x14ac:dyDescent="0.25">
      <c r="A73" s="13"/>
      <c r="B73" s="12" t="s">
        <v>25</v>
      </c>
      <c r="C73" s="9"/>
      <c r="D73" s="9"/>
      <c r="E73" s="9"/>
      <c r="F73" s="9"/>
      <c r="G73" s="12"/>
    </row>
    <row r="74" spans="1:7" ht="15.75" x14ac:dyDescent="0.25">
      <c r="A74" s="13"/>
      <c r="B74" s="42" t="s">
        <v>7</v>
      </c>
      <c r="C74" s="78" t="s">
        <v>18</v>
      </c>
      <c r="D74" s="78"/>
      <c r="E74" s="42" t="s">
        <v>38</v>
      </c>
      <c r="F74" s="42" t="s">
        <v>19</v>
      </c>
      <c r="G74" s="42" t="s">
        <v>8</v>
      </c>
    </row>
    <row r="75" spans="1:7" ht="15.75" x14ac:dyDescent="0.25">
      <c r="A75" s="13"/>
      <c r="B75" s="22">
        <v>1</v>
      </c>
      <c r="C75" s="73"/>
      <c r="D75" s="73"/>
      <c r="E75" s="24"/>
      <c r="F75" s="21"/>
      <c r="G75" s="34">
        <f t="shared" ref="G75" si="4">ROUND(E75*F75,2)</f>
        <v>0</v>
      </c>
    </row>
    <row r="76" spans="1:7" ht="15.75" x14ac:dyDescent="0.25">
      <c r="A76" s="13"/>
      <c r="B76" s="82" t="s">
        <v>27</v>
      </c>
      <c r="C76" s="83"/>
      <c r="D76" s="83"/>
      <c r="E76" s="83"/>
      <c r="F76" s="84"/>
      <c r="G76" s="35">
        <f>SUM(G75:G75)</f>
        <v>0</v>
      </c>
    </row>
    <row r="77" spans="1:7" ht="15.75" x14ac:dyDescent="0.25">
      <c r="A77" s="13"/>
      <c r="B77" s="13"/>
      <c r="C77" s="13"/>
      <c r="D77" s="13"/>
      <c r="E77" s="13"/>
      <c r="F77" s="13"/>
      <c r="G77" s="18"/>
    </row>
    <row r="78" spans="1:7" ht="15.75" x14ac:dyDescent="0.25">
      <c r="A78" s="18"/>
      <c r="B78" s="18"/>
      <c r="C78" s="28" t="s">
        <v>30</v>
      </c>
      <c r="D78" s="18"/>
      <c r="E78" s="18"/>
      <c r="F78" s="18"/>
      <c r="G78" s="18"/>
    </row>
    <row r="79" spans="1:7" ht="15.75" x14ac:dyDescent="0.25">
      <c r="A79" s="18"/>
      <c r="B79" s="43" t="s">
        <v>7</v>
      </c>
      <c r="C79" s="75" t="s">
        <v>18</v>
      </c>
      <c r="D79" s="75"/>
      <c r="E79" s="75"/>
      <c r="F79" s="75"/>
      <c r="G79" s="44" t="s">
        <v>8</v>
      </c>
    </row>
    <row r="80" spans="1:7" ht="15.75" x14ac:dyDescent="0.25">
      <c r="A80" s="13"/>
      <c r="B80" s="22">
        <v>1</v>
      </c>
      <c r="C80" s="73"/>
      <c r="D80" s="73"/>
      <c r="E80" s="73"/>
      <c r="F80" s="73"/>
      <c r="G80" s="24"/>
    </row>
    <row r="81" spans="1:9" ht="15.75" x14ac:dyDescent="0.25">
      <c r="A81" s="13"/>
      <c r="B81" s="82" t="s">
        <v>31</v>
      </c>
      <c r="C81" s="83"/>
      <c r="D81" s="83"/>
      <c r="E81" s="83"/>
      <c r="F81" s="84"/>
      <c r="G81" s="45">
        <f>SUM(G80:G80)</f>
        <v>0</v>
      </c>
    </row>
    <row r="82" spans="1:9" ht="15.75" x14ac:dyDescent="0.25">
      <c r="A82" s="13"/>
      <c r="B82" s="13"/>
      <c r="C82" s="13"/>
      <c r="D82" s="13"/>
      <c r="E82" s="13"/>
      <c r="F82" s="13"/>
      <c r="G82" s="13"/>
    </row>
    <row r="83" spans="1:9" ht="15.75" x14ac:dyDescent="0.25">
      <c r="A83" s="13"/>
      <c r="B83" s="18"/>
      <c r="C83" s="92" t="s">
        <v>58</v>
      </c>
      <c r="D83" s="93"/>
      <c r="E83" s="93"/>
      <c r="F83" s="18"/>
      <c r="G83" s="18"/>
    </row>
    <row r="84" spans="1:9" ht="15.75" x14ac:dyDescent="0.25">
      <c r="A84" s="13"/>
      <c r="B84" s="46" t="s">
        <v>7</v>
      </c>
      <c r="C84" s="74" t="s">
        <v>50</v>
      </c>
      <c r="D84" s="74"/>
      <c r="E84" s="74"/>
      <c r="F84" s="46" t="s">
        <v>36</v>
      </c>
      <c r="G84" s="46" t="s">
        <v>8</v>
      </c>
    </row>
    <row r="85" spans="1:9" ht="15.75" x14ac:dyDescent="0.25">
      <c r="A85" s="13"/>
      <c r="B85" s="22">
        <v>1</v>
      </c>
      <c r="C85" s="73"/>
      <c r="D85" s="73"/>
      <c r="E85" s="73"/>
      <c r="F85" s="47"/>
      <c r="G85" s="48">
        <f>$F$104/(1-$F$88)*F85</f>
        <v>0</v>
      </c>
      <c r="H85" s="3"/>
      <c r="I85" s="4"/>
    </row>
    <row r="86" spans="1:9" ht="15.75" x14ac:dyDescent="0.25">
      <c r="A86" s="13"/>
      <c r="B86" s="22">
        <v>8</v>
      </c>
      <c r="C86" s="73"/>
      <c r="D86" s="73"/>
      <c r="E86" s="73"/>
      <c r="F86" s="47"/>
      <c r="G86" s="48">
        <f>$F$104/(1-$F$88)*F86</f>
        <v>0</v>
      </c>
    </row>
    <row r="87" spans="1:9" ht="15.75" x14ac:dyDescent="0.25">
      <c r="A87" s="13"/>
      <c r="B87" s="22">
        <v>9</v>
      </c>
      <c r="C87" s="73" t="s">
        <v>55</v>
      </c>
      <c r="D87" s="73"/>
      <c r="E87" s="73"/>
      <c r="F87" s="49">
        <v>0</v>
      </c>
      <c r="G87" s="48">
        <f>($F$104/(1-$F$88)*F87)+0.01</f>
        <v>0.01</v>
      </c>
      <c r="H87" s="1" t="s">
        <v>59</v>
      </c>
      <c r="I87" s="2"/>
    </row>
    <row r="88" spans="1:9" ht="15.75" x14ac:dyDescent="0.25">
      <c r="A88" s="13"/>
      <c r="B88" s="82" t="s">
        <v>51</v>
      </c>
      <c r="C88" s="83"/>
      <c r="D88" s="83"/>
      <c r="E88" s="84"/>
      <c r="F88" s="50">
        <f>SUM(F85:F87)</f>
        <v>0</v>
      </c>
      <c r="G88" s="51">
        <f>SUM(G85:G87)</f>
        <v>0.01</v>
      </c>
    </row>
    <row r="89" spans="1:9" ht="15.75" x14ac:dyDescent="0.25">
      <c r="A89" s="13"/>
      <c r="B89" s="13"/>
      <c r="C89" s="13"/>
      <c r="D89" s="13"/>
      <c r="E89" s="13"/>
      <c r="F89" s="13"/>
      <c r="G89" s="13"/>
    </row>
    <row r="90" spans="1:9" ht="15.75" x14ac:dyDescent="0.25">
      <c r="A90" s="13"/>
      <c r="B90" s="18"/>
      <c r="C90" s="28" t="s">
        <v>40</v>
      </c>
      <c r="D90" s="18"/>
      <c r="E90" s="18"/>
      <c r="F90" s="18"/>
      <c r="G90" s="18"/>
    </row>
    <row r="91" spans="1:9" ht="15.75" x14ac:dyDescent="0.25">
      <c r="A91" s="13"/>
      <c r="B91" s="79" t="s">
        <v>6</v>
      </c>
      <c r="C91" s="80"/>
      <c r="D91" s="80"/>
      <c r="E91" s="80"/>
      <c r="F91" s="80"/>
      <c r="G91" s="81"/>
    </row>
    <row r="92" spans="1:9" ht="15.75" x14ac:dyDescent="0.25">
      <c r="A92" s="13"/>
      <c r="B92" s="66" t="s">
        <v>0</v>
      </c>
      <c r="C92" s="67"/>
      <c r="D92" s="67"/>
      <c r="E92" s="68"/>
      <c r="F92" s="70">
        <f>SUM(F93:G99)</f>
        <v>0</v>
      </c>
      <c r="G92" s="71"/>
    </row>
    <row r="93" spans="1:9" ht="15.75" x14ac:dyDescent="0.25">
      <c r="A93" s="13"/>
      <c r="B93" s="30"/>
      <c r="C93" s="58" t="s">
        <v>32</v>
      </c>
      <c r="D93" s="59"/>
      <c r="E93" s="60"/>
      <c r="F93" s="61">
        <f>G11+G21</f>
        <v>0</v>
      </c>
      <c r="G93" s="62"/>
    </row>
    <row r="94" spans="1:9" ht="15.75" x14ac:dyDescent="0.25">
      <c r="A94" s="13"/>
      <c r="B94" s="30"/>
      <c r="C94" s="58" t="s">
        <v>33</v>
      </c>
      <c r="D94" s="59"/>
      <c r="E94" s="60"/>
      <c r="F94" s="61">
        <f>G26</f>
        <v>0</v>
      </c>
      <c r="G94" s="62"/>
    </row>
    <row r="95" spans="1:9" ht="15.75" x14ac:dyDescent="0.25">
      <c r="A95" s="13"/>
      <c r="B95" s="30"/>
      <c r="C95" s="58" t="s">
        <v>45</v>
      </c>
      <c r="D95" s="59"/>
      <c r="E95" s="60"/>
      <c r="F95" s="61">
        <f>G43+G48+G53</f>
        <v>0</v>
      </c>
      <c r="G95" s="62"/>
    </row>
    <row r="96" spans="1:9" ht="15.75" x14ac:dyDescent="0.25">
      <c r="A96" s="13"/>
      <c r="B96" s="30"/>
      <c r="C96" s="58" t="s">
        <v>1</v>
      </c>
      <c r="D96" s="59"/>
      <c r="E96" s="60"/>
      <c r="F96" s="61">
        <f>G32</f>
        <v>0</v>
      </c>
      <c r="G96" s="62"/>
    </row>
    <row r="97" spans="1:7" ht="15.75" x14ac:dyDescent="0.25">
      <c r="A97" s="13"/>
      <c r="B97" s="30"/>
      <c r="C97" s="58" t="s">
        <v>2</v>
      </c>
      <c r="D97" s="59"/>
      <c r="E97" s="60"/>
      <c r="F97" s="61">
        <f>G37</f>
        <v>0</v>
      </c>
      <c r="G97" s="62"/>
    </row>
    <row r="98" spans="1:7" ht="15.75" x14ac:dyDescent="0.25">
      <c r="A98" s="13"/>
      <c r="B98" s="30"/>
      <c r="C98" s="58" t="s">
        <v>43</v>
      </c>
      <c r="D98" s="59"/>
      <c r="E98" s="60"/>
      <c r="F98" s="61">
        <f>G59</f>
        <v>0</v>
      </c>
      <c r="G98" s="62"/>
    </row>
    <row r="99" spans="1:7" ht="15.75" x14ac:dyDescent="0.25">
      <c r="A99" s="13"/>
      <c r="B99" s="30"/>
      <c r="C99" s="58" t="s">
        <v>44</v>
      </c>
      <c r="D99" s="59"/>
      <c r="E99" s="60"/>
      <c r="F99" s="61">
        <f>G64</f>
        <v>0</v>
      </c>
      <c r="G99" s="62"/>
    </row>
    <row r="100" spans="1:7" ht="15.75" x14ac:dyDescent="0.25">
      <c r="A100" s="13"/>
      <c r="B100" s="66" t="s">
        <v>3</v>
      </c>
      <c r="C100" s="67"/>
      <c r="D100" s="67"/>
      <c r="E100" s="68"/>
      <c r="F100" s="70">
        <f>SUM(F101:G103)</f>
        <v>0</v>
      </c>
      <c r="G100" s="71"/>
    </row>
    <row r="101" spans="1:7" ht="15.75" x14ac:dyDescent="0.25">
      <c r="A101" s="13"/>
      <c r="B101" s="30"/>
      <c r="C101" s="58" t="s">
        <v>35</v>
      </c>
      <c r="D101" s="59"/>
      <c r="E101" s="60"/>
      <c r="F101" s="61">
        <f>G71</f>
        <v>0</v>
      </c>
      <c r="G101" s="62"/>
    </row>
    <row r="102" spans="1:7" ht="15.75" x14ac:dyDescent="0.25">
      <c r="A102" s="13"/>
      <c r="B102" s="30"/>
      <c r="C102" s="58" t="s">
        <v>34</v>
      </c>
      <c r="D102" s="59"/>
      <c r="E102" s="60"/>
      <c r="F102" s="61">
        <f>G76</f>
        <v>0</v>
      </c>
      <c r="G102" s="62"/>
    </row>
    <row r="103" spans="1:7" ht="15.75" x14ac:dyDescent="0.25">
      <c r="A103" s="13"/>
      <c r="B103" s="30"/>
      <c r="C103" s="58" t="s">
        <v>5</v>
      </c>
      <c r="D103" s="59"/>
      <c r="E103" s="60"/>
      <c r="F103" s="61">
        <f>G81</f>
        <v>0</v>
      </c>
      <c r="G103" s="62"/>
    </row>
    <row r="104" spans="1:7" ht="15.75" x14ac:dyDescent="0.25">
      <c r="A104" s="13"/>
      <c r="B104" s="66" t="s">
        <v>52</v>
      </c>
      <c r="C104" s="67"/>
      <c r="D104" s="67"/>
      <c r="E104" s="68"/>
      <c r="F104" s="70">
        <f>F92+F100</f>
        <v>0</v>
      </c>
      <c r="G104" s="71"/>
    </row>
    <row r="105" spans="1:7" ht="15.75" x14ac:dyDescent="0.25">
      <c r="A105" s="13"/>
      <c r="B105" s="30"/>
      <c r="C105" s="63" t="s">
        <v>53</v>
      </c>
      <c r="D105" s="64"/>
      <c r="E105" s="65"/>
      <c r="F105" s="61">
        <f>G88</f>
        <v>0.01</v>
      </c>
      <c r="G105" s="62"/>
    </row>
    <row r="106" spans="1:7" ht="15.75" x14ac:dyDescent="0.25">
      <c r="A106" s="13"/>
      <c r="B106" s="66" t="s">
        <v>54</v>
      </c>
      <c r="C106" s="67"/>
      <c r="D106" s="67"/>
      <c r="E106" s="68"/>
      <c r="F106" s="69">
        <f>F104+F105+0.000001*0</f>
        <v>0.01</v>
      </c>
      <c r="G106" s="69"/>
    </row>
    <row r="107" spans="1:7" ht="15.75" x14ac:dyDescent="0.25">
      <c r="A107" s="13"/>
      <c r="B107" s="52"/>
      <c r="C107" s="52"/>
      <c r="D107" s="52"/>
      <c r="E107" s="52"/>
      <c r="F107" s="53"/>
      <c r="G107" s="53"/>
    </row>
    <row r="108" spans="1:7" ht="15.75" x14ac:dyDescent="0.25">
      <c r="A108" s="13"/>
      <c r="B108" s="52"/>
      <c r="C108" s="52"/>
      <c r="D108" s="52"/>
      <c r="E108" s="52"/>
      <c r="F108" s="53"/>
      <c r="G108" s="53"/>
    </row>
    <row r="109" spans="1:7" ht="15.75" x14ac:dyDescent="0.25">
      <c r="A109" s="13"/>
      <c r="B109" s="52"/>
      <c r="C109" s="52"/>
      <c r="D109" s="52"/>
      <c r="E109" s="52"/>
      <c r="F109" s="53"/>
      <c r="G109" s="53"/>
    </row>
    <row r="110" spans="1:7" ht="15.75" x14ac:dyDescent="0.25">
      <c r="A110" s="13"/>
      <c r="B110" s="52"/>
      <c r="C110" s="52"/>
      <c r="D110" s="52"/>
      <c r="E110" s="52"/>
      <c r="F110" s="53"/>
      <c r="G110" s="53"/>
    </row>
    <row r="111" spans="1:7" ht="15.75" x14ac:dyDescent="0.25">
      <c r="A111" s="13"/>
      <c r="B111" s="52"/>
      <c r="C111" s="52"/>
      <c r="D111" s="52"/>
      <c r="E111" s="52"/>
      <c r="F111" s="53"/>
      <c r="G111" s="53"/>
    </row>
    <row r="112" spans="1:7" ht="15.75" x14ac:dyDescent="0.25">
      <c r="A112" s="13"/>
      <c r="B112" s="52"/>
      <c r="C112" s="52"/>
      <c r="D112" s="52"/>
      <c r="E112" s="52"/>
      <c r="F112" s="53"/>
      <c r="G112" s="53"/>
    </row>
    <row r="113" spans="1:8" ht="15.75" x14ac:dyDescent="0.25">
      <c r="A113" s="13"/>
      <c r="B113" s="86"/>
      <c r="C113" s="86"/>
      <c r="D113" s="86"/>
      <c r="E113" s="86"/>
      <c r="F113" s="53"/>
      <c r="G113" s="53"/>
      <c r="H113" s="87"/>
    </row>
    <row r="114" spans="1:8" ht="23.25" customHeight="1" x14ac:dyDescent="0.25">
      <c r="B114" s="87"/>
      <c r="C114" s="87"/>
      <c r="D114" s="87"/>
      <c r="E114" s="87"/>
      <c r="F114" s="88"/>
      <c r="G114" s="88"/>
      <c r="H114" s="89"/>
    </row>
    <row r="115" spans="1:8" x14ac:dyDescent="0.25">
      <c r="B115" s="90"/>
      <c r="C115" s="90"/>
      <c r="D115" s="90"/>
      <c r="E115" s="90"/>
      <c r="F115" s="90"/>
      <c r="G115" s="90"/>
      <c r="H115" s="87"/>
    </row>
    <row r="116" spans="1:8" x14ac:dyDescent="0.25">
      <c r="B116" s="91"/>
      <c r="C116" s="91"/>
      <c r="D116" s="91"/>
      <c r="E116" s="91"/>
      <c r="F116" s="91"/>
      <c r="G116" s="91"/>
      <c r="H116" s="87"/>
    </row>
    <row r="117" spans="1:8" x14ac:dyDescent="0.25">
      <c r="B117" s="91"/>
      <c r="C117" s="91"/>
      <c r="D117" s="91"/>
      <c r="E117" s="91"/>
      <c r="F117" s="91"/>
      <c r="G117" s="91"/>
      <c r="H117" s="87"/>
    </row>
    <row r="118" spans="1:8" x14ac:dyDescent="0.25">
      <c r="B118" s="87"/>
      <c r="C118" s="87"/>
      <c r="D118" s="87"/>
      <c r="E118" s="87"/>
      <c r="F118" s="87"/>
      <c r="G118" s="87"/>
      <c r="H118" s="87"/>
    </row>
  </sheetData>
  <sheetProtection selectLockedCells="1"/>
  <mergeCells count="88">
    <mergeCell ref="B81:F81"/>
    <mergeCell ref="B88:E88"/>
    <mergeCell ref="B11:F11"/>
    <mergeCell ref="B21:F21"/>
    <mergeCell ref="B26:F26"/>
    <mergeCell ref="B32:F32"/>
    <mergeCell ref="B37:F37"/>
    <mergeCell ref="C35:D35"/>
    <mergeCell ref="C36:D36"/>
    <mergeCell ref="C94:E94"/>
    <mergeCell ref="F94:G94"/>
    <mergeCell ref="C46:D46"/>
    <mergeCell ref="C47:D47"/>
    <mergeCell ref="B43:F43"/>
    <mergeCell ref="B48:F48"/>
    <mergeCell ref="B53:F53"/>
    <mergeCell ref="C63:D63"/>
    <mergeCell ref="C62:D62"/>
    <mergeCell ref="C57:D57"/>
    <mergeCell ref="C58:D58"/>
    <mergeCell ref="C52:D52"/>
    <mergeCell ref="B59:F59"/>
    <mergeCell ref="B64:F64"/>
    <mergeCell ref="B71:F71"/>
    <mergeCell ref="B76:F76"/>
    <mergeCell ref="C31:D31"/>
    <mergeCell ref="C51:D51"/>
    <mergeCell ref="F114:G114"/>
    <mergeCell ref="C41:D41"/>
    <mergeCell ref="C42:D42"/>
    <mergeCell ref="C74:D74"/>
    <mergeCell ref="C75:D75"/>
    <mergeCell ref="C68:D68"/>
    <mergeCell ref="C69:D69"/>
    <mergeCell ref="C86:E86"/>
    <mergeCell ref="C87:E87"/>
    <mergeCell ref="B91:G91"/>
    <mergeCell ref="B92:E92"/>
    <mergeCell ref="F92:G92"/>
    <mergeCell ref="C93:E93"/>
    <mergeCell ref="F93:G93"/>
    <mergeCell ref="C97:E97"/>
    <mergeCell ref="F97:G97"/>
    <mergeCell ref="B2:G3"/>
    <mergeCell ref="A4:G4"/>
    <mergeCell ref="C70:D70"/>
    <mergeCell ref="C84:E84"/>
    <mergeCell ref="C85:E85"/>
    <mergeCell ref="C80:F80"/>
    <mergeCell ref="C79:F79"/>
    <mergeCell ref="C30:D30"/>
    <mergeCell ref="C105:E105"/>
    <mergeCell ref="F105:G105"/>
    <mergeCell ref="B106:E106"/>
    <mergeCell ref="F106:G106"/>
    <mergeCell ref="C102:E102"/>
    <mergeCell ref="F102:G102"/>
    <mergeCell ref="C103:E103"/>
    <mergeCell ref="F103:G103"/>
    <mergeCell ref="B104:E104"/>
    <mergeCell ref="F104:G104"/>
    <mergeCell ref="E19:F19"/>
    <mergeCell ref="E20:F20"/>
    <mergeCell ref="E24:F24"/>
    <mergeCell ref="E25:F25"/>
    <mergeCell ref="C101:E101"/>
    <mergeCell ref="F101:G101"/>
    <mergeCell ref="C98:E98"/>
    <mergeCell ref="F98:G98"/>
    <mergeCell ref="C99:E99"/>
    <mergeCell ref="F99:G99"/>
    <mergeCell ref="B100:E100"/>
    <mergeCell ref="F100:G100"/>
    <mergeCell ref="C95:E95"/>
    <mergeCell ref="F95:G95"/>
    <mergeCell ref="C96:E96"/>
    <mergeCell ref="F96:G96"/>
    <mergeCell ref="E14:F14"/>
    <mergeCell ref="E15:F15"/>
    <mergeCell ref="E16:F16"/>
    <mergeCell ref="E17:F17"/>
    <mergeCell ref="E18:F18"/>
    <mergeCell ref="B117:D117"/>
    <mergeCell ref="E117:G117"/>
    <mergeCell ref="B115:D115"/>
    <mergeCell ref="B116:D116"/>
    <mergeCell ref="E115:G115"/>
    <mergeCell ref="E116:G116"/>
  </mergeCells>
  <pageMargins left="0.7" right="0.7" top="0.75" bottom="0.75" header="0.3" footer="0.3"/>
  <pageSetup paperSize="9" scale="96" fitToHeight="0" orientation="portrait" r:id="rId1"/>
  <ignoredErrors>
    <ignoredError sqref="G31 G36 G42 G52 G58 G63 G75 G69:G70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</vt:lpstr>
      <vt:lpstr>Orçamento!Area_de_impressao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Juliana Effting</cp:lastModifiedBy>
  <cp:lastPrinted>2018-02-28T13:34:11Z</cp:lastPrinted>
  <dcterms:created xsi:type="dcterms:W3CDTF">2014-03-19T11:14:24Z</dcterms:created>
  <dcterms:modified xsi:type="dcterms:W3CDTF">2024-05-24T17:22:05Z</dcterms:modified>
</cp:coreProperties>
</file>