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citação\PREGÃO ELETRÔNICO Nº 16- 2019 - APOIO ADMINISTRATIVO\Atualizados\AJUSTE PROCURADORIA - PREGÃO CONVENCIONAL\"/>
    </mc:Choice>
  </mc:AlternateContent>
  <xr:revisionPtr revIDLastSave="0" documentId="13_ncr:1_{00BAAF16-9525-4B4F-BE34-B4E3F338FB21}" xr6:coauthVersionLast="45" xr6:coauthVersionMax="45" xr10:uidLastSave="{00000000-0000-0000-0000-000000000000}"/>
  <bookViews>
    <workbookView xWindow="-120" yWindow="-120" windowWidth="24240" windowHeight="13140" tabRatio="695" xr2:uid="{00000000-000D-0000-FFFF-FFFF00000000}"/>
  </bookViews>
  <sheets>
    <sheet name="Modelo de Planilha" sheetId="6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4" i="6" l="1"/>
  <c r="Q86" i="6"/>
  <c r="Q65" i="6"/>
  <c r="Q34" i="6"/>
  <c r="Q59" i="6"/>
  <c r="Q27" i="6"/>
  <c r="L113" i="6"/>
  <c r="O113" i="6"/>
  <c r="O109" i="6"/>
  <c r="O123" i="6" l="1"/>
  <c r="O118" i="6"/>
  <c r="O121" i="6"/>
  <c r="Q94" i="6"/>
  <c r="Q96" i="6" s="1"/>
  <c r="Q90" i="6"/>
  <c r="Q91" i="6" s="1"/>
  <c r="Q95" i="6" s="1"/>
  <c r="O86" i="6"/>
  <c r="O51" i="6"/>
  <c r="O40" i="6"/>
  <c r="Q72" i="6"/>
  <c r="M19" i="6"/>
  <c r="O120" i="6" l="1"/>
  <c r="Q38" i="6"/>
  <c r="O75" i="6"/>
  <c r="O87" i="6" s="1"/>
  <c r="Q39" i="6"/>
  <c r="Q70" i="6"/>
  <c r="Q73" i="6"/>
  <c r="O117" i="6"/>
  <c r="Q71" i="6"/>
  <c r="Q74" i="6"/>
  <c r="Q69" i="6"/>
  <c r="Q75" i="6" l="1"/>
  <c r="Q40" i="6"/>
  <c r="Q44" i="6" s="1"/>
  <c r="Q49" i="6" l="1"/>
  <c r="Q47" i="6"/>
  <c r="Q46" i="6"/>
  <c r="Q45" i="6"/>
  <c r="Q43" i="6"/>
  <c r="Q50" i="6"/>
  <c r="Q48" i="6"/>
  <c r="O119" i="6"/>
  <c r="O122" i="6" s="1"/>
  <c r="O124" i="6" s="1"/>
  <c r="Q51" i="6" l="1"/>
  <c r="Q87" i="6" s="1"/>
</calcChain>
</file>

<file path=xl/sharedStrings.xml><?xml version="1.0" encoding="utf-8"?>
<sst xmlns="http://schemas.openxmlformats.org/spreadsheetml/2006/main" count="216" uniqueCount="139">
  <si>
    <t xml:space="preserve">PLANILHA DE CUSTOS E FORMAÇÃO DE PREÇOS </t>
  </si>
  <si>
    <t>Nº Processo</t>
  </si>
  <si>
    <t xml:space="preserve">Licitação Nº </t>
  </si>
  <si>
    <t xml:space="preserve">Data: </t>
  </si>
  <si>
    <t>Discriminação dos Serviços (dados referentes à contratação)</t>
  </si>
  <si>
    <t>A</t>
  </si>
  <si>
    <t>Data de apresentação da proposta (dia/mês/ano)</t>
  </si>
  <si>
    <t>B</t>
  </si>
  <si>
    <t xml:space="preserve">Município/UF </t>
  </si>
  <si>
    <t>Campina Grande / PB</t>
  </si>
  <si>
    <t>C</t>
  </si>
  <si>
    <t>Ano Acordo, Convenção ou Sentença Normativa em Dissídio Coletivo</t>
  </si>
  <si>
    <t>nonononononono</t>
  </si>
  <si>
    <t>PB000041/2020</t>
  </si>
  <si>
    <t>D</t>
  </si>
  <si>
    <t>Nº. De meses de execução contratual</t>
  </si>
  <si>
    <t>Identificação do Serviço</t>
  </si>
  <si>
    <t>Tipo de Serviço</t>
  </si>
  <si>
    <t>Unidade de Medida</t>
  </si>
  <si>
    <t>Serviços de Terceirização de Mão de Obra</t>
  </si>
  <si>
    <t>Posto</t>
  </si>
  <si>
    <t>TOTAL</t>
  </si>
  <si>
    <t>1.MÓDULOS</t>
  </si>
  <si>
    <t>Mão de obra vinculada à execuação contratual</t>
  </si>
  <si>
    <t>Tipo de serviço (mesmo serviço com caracteristicas distintas)</t>
  </si>
  <si>
    <t>Classificação Brasileira de Ocupação (CBO)</t>
  </si>
  <si>
    <t>Salário Normativo da Categoria Profissional</t>
  </si>
  <si>
    <t>Categoria Profissional (Vinculada à execução contratual)</t>
  </si>
  <si>
    <t>Data-Base da Categoria (dia/mês/ano)</t>
  </si>
  <si>
    <t xml:space="preserve">MÓDULO 1 - COMPOSIÇÃO DA REMUNERAÇÃO </t>
  </si>
  <si>
    <t>Composição da Remuneração</t>
  </si>
  <si>
    <t>Valor (R$)</t>
  </si>
  <si>
    <t>Salário-Base</t>
  </si>
  <si>
    <t>Adicional Periculosidade</t>
  </si>
  <si>
    <t>Adicional de Insalubridade</t>
  </si>
  <si>
    <t xml:space="preserve">Adicional Noturno 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</si>
  <si>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</si>
  <si>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</si>
  <si>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</si>
  <si>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</si>
  <si>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</si>
  <si>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</si>
  <si>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 DA REMUNERAÇÃO</t>
  </si>
  <si>
    <t xml:space="preserve">MÓDULO 2 - ENCARGOS E BENEFÍCIOS ANUAIS, MENSAIS E DIÁRIOS </t>
  </si>
  <si>
    <t>Submódulo 2.1 - 13º (Décimo terceiro) Salário, Férias e Adicional de Férias</t>
  </si>
  <si>
    <t>2.1</t>
  </si>
  <si>
    <t>13º (Décimo terceiro) Salário, Férias e Adicional de Férias</t>
  </si>
  <si>
    <t>Percentual</t>
  </si>
  <si>
    <t>13º (Décimo Terceiro) Salário</t>
  </si>
  <si>
    <t>Adicional de Férias</t>
  </si>
  <si>
    <t>TOTAL DOS BENEFÍCIOS MENSAIS E DIÁRIOS</t>
  </si>
  <si>
    <t>Submódulo 2.2 - Encargos Previdenciários (GPS), Fundo de Garantia por Tempo de Serviços (FGTS) e outras contribuições.</t>
  </si>
  <si>
    <t>2.2</t>
  </si>
  <si>
    <t>GPS, FGTS e outras contribuições</t>
  </si>
  <si>
    <t>INSS</t>
  </si>
  <si>
    <t>(art. 22, I, Lei 8.212/91)</t>
  </si>
  <si>
    <t xml:space="preserve">SESI ou SESC </t>
  </si>
  <si>
    <t>(art. 30, I, Lei 8.036/90)</t>
  </si>
  <si>
    <t xml:space="preserve">SENAI ou SENAC </t>
  </si>
  <si>
    <t>(Decreto 2.318/86)</t>
  </si>
  <si>
    <t>INCRA</t>
  </si>
  <si>
    <t>(arts. 1º e 2º, DL nº 1.146/70)</t>
  </si>
  <si>
    <t xml:space="preserve">Salário educação </t>
  </si>
  <si>
    <t>(art. 15, Lei nº 9.424/96 e art. 1º § 1º, Decreto 6.003/06)</t>
  </si>
  <si>
    <t>FGTS</t>
  </si>
  <si>
    <t>(art. 15, Lei nº 8.030/90)</t>
  </si>
  <si>
    <t xml:space="preserve">Seguro acidente do trabalho </t>
  </si>
  <si>
    <t>(art.22, II, Lei nº 8.212/91 e Anexo V, Decreto 6.957/09)</t>
  </si>
  <si>
    <t>H</t>
  </si>
  <si>
    <t>SEBRAE</t>
  </si>
  <si>
    <t>(Lei 8.029/90)</t>
  </si>
  <si>
    <t>Submódulo 2.3 - Benefícios Mensais e Diários.</t>
  </si>
  <si>
    <t>2.3</t>
  </si>
  <si>
    <t>Benefícios Mensais e Diários</t>
  </si>
  <si>
    <t>Transporte</t>
  </si>
  <si>
    <t>Auxilio-Refeição/Alimentação/ Cesta Básica</t>
  </si>
  <si>
    <t>Benefício Odontológico</t>
  </si>
  <si>
    <t>Auxilio Funeral</t>
  </si>
  <si>
    <t>Seguro de Vida</t>
  </si>
  <si>
    <t>Encargos e Benefícios Anuais, Mensais e Diários</t>
  </si>
  <si>
    <t>MÓDULO 3 - PREVISÃO PARA RESCISÃO</t>
  </si>
  <si>
    <t>Provisão para Rescisão</t>
  </si>
  <si>
    <t xml:space="preserve">Aviso prévio indenizado  </t>
  </si>
  <si>
    <t xml:space="preserve">Incidência do FGTS sobre aviso prévio indenizado </t>
  </si>
  <si>
    <t xml:space="preserve">Multa do FGTS do aviso prévio indenizado </t>
  </si>
  <si>
    <t>Aviso prévio trabalhado</t>
  </si>
  <si>
    <t>Incidência do submódulo 2.2 sobre aviso prévio trabalhado</t>
  </si>
  <si>
    <t xml:space="preserve">Multa do FGTS do aviso prévio trabalhado </t>
  </si>
  <si>
    <t>MÓDULO 4 - CUSTO DE REPOSIÇÃO DE PROFISSIONAL AUSENTE</t>
  </si>
  <si>
    <t>Submódulo 4.1 - Ausencias Legais</t>
  </si>
  <si>
    <t>4.1</t>
  </si>
  <si>
    <t>Ausencias Legais</t>
  </si>
  <si>
    <t>Substituto na cobertura de Férias</t>
  </si>
  <si>
    <t>Substituto na cobertura nas Ausências Legais</t>
  </si>
  <si>
    <t>Substituto na cobertura deLicença Paternidade</t>
  </si>
  <si>
    <t>Substituto na cobertura de Ausências por Acidente de Trabalho</t>
  </si>
  <si>
    <t>Substituto na cobertura de Afastamento Maternidade</t>
  </si>
  <si>
    <t>Substituto na cobertura de Outras ausências (especificar)</t>
  </si>
  <si>
    <t>TOTAL DOS ENCARGOS SOCIAIS E TRABALHISTAS</t>
  </si>
  <si>
    <t>Submódulo 4.2 - Intrajornada</t>
  </si>
  <si>
    <t>4.2</t>
  </si>
  <si>
    <t>Intrajornada</t>
  </si>
  <si>
    <t>Intervalo para repouso ou alimentação</t>
  </si>
  <si>
    <t>Quadro - Resumo do Módulo 4 - Custo de Reposição de Profissional Ausente</t>
  </si>
  <si>
    <t>Custo de Reposição de Profissional Ausente</t>
  </si>
  <si>
    <t>Ausências Legais</t>
  </si>
  <si>
    <t xml:space="preserve">TOTAL </t>
  </si>
  <si>
    <t>MÓDULO 5 - INSUMOS DIVERSOS</t>
  </si>
  <si>
    <t>Insumos Diversos</t>
  </si>
  <si>
    <t>Uniformes</t>
  </si>
  <si>
    <t>Materiais</t>
  </si>
  <si>
    <t>Equipamentos e Utensílios</t>
  </si>
  <si>
    <t>MÓDULO 6: CUSTOS INDIRETOS, TRIBUTOS E LUCRO</t>
  </si>
  <si>
    <t>Custus Indiretos, Tributos e Lucro</t>
  </si>
  <si>
    <t>Valor</t>
  </si>
  <si>
    <t>Custos Indiretos</t>
  </si>
  <si>
    <t>Lucro</t>
  </si>
  <si>
    <t xml:space="preserve">Tributos </t>
  </si>
  <si>
    <r>
      <t xml:space="preserve">C.1 - Tributos Federais </t>
    </r>
    <r>
      <rPr>
        <b/>
        <sz val="8"/>
        <rFont val="Arial"/>
        <family val="2"/>
      </rPr>
      <t>(PIS,COFINS)</t>
    </r>
  </si>
  <si>
    <t>C.2 - Tributos Estaduais</t>
  </si>
  <si>
    <r>
      <t xml:space="preserve">C.3 - Tributos Municipais </t>
    </r>
    <r>
      <rPr>
        <b/>
        <sz val="8"/>
        <rFont val="Arial"/>
        <family val="2"/>
      </rPr>
      <t>(ISS)</t>
    </r>
  </si>
  <si>
    <t>2. QUADRO RESUMO DO CUSTO POR EMPREGADO</t>
  </si>
  <si>
    <r>
      <t xml:space="preserve">Mão-de-obra vinculada à execução contratual </t>
    </r>
    <r>
      <rPr>
        <sz val="8"/>
        <rFont val="Arial"/>
        <family val="2"/>
      </rPr>
      <t>(valor por empregado)</t>
    </r>
  </si>
  <si>
    <t>Valor  (R$)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</si>
  <si>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</si>
  <si>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</si>
  <si>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</si>
  <si>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Profissioonal Ausente</t>
  </si>
  <si>
    <t>Módulo 5 -Insumos Diversos</t>
  </si>
  <si>
    <t>Subtotal  (A+B+C+D+ E)</t>
  </si>
  <si>
    <t>Módulo 6 - Custos Indiretos, Tributos e Lucro</t>
  </si>
  <si>
    <t>VALOR TOTAL POR EMPREGADO</t>
  </si>
  <si>
    <t>João Pessoa/PB</t>
  </si>
  <si>
    <t>-</t>
  </si>
  <si>
    <t>Gratificação de Função - 6% (seis por cento)</t>
  </si>
  <si>
    <t>Quantidade Total a Contratar                                   (Em função da unidade de medida)</t>
  </si>
  <si>
    <t>23326.008068.2019-88</t>
  </si>
  <si>
    <t>16/2019</t>
  </si>
  <si>
    <t>Quadro - Resumo  do Módulo 2 - Encargos e Benefícios anuais, mensais e diários.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</si>
</sst>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$ &quot;#,##0_);\(&quot;R$ 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i/>
      <sz val="8"/>
      <color theme="0"/>
      <name val="Arial"/>
      <family val="2"/>
    </font>
    <font>
      <b/>
      <i/>
      <sz val="8"/>
      <color rgb="FF00206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1" tint="0.499984740745262"/>
      </left>
      <right/>
      <top/>
      <bottom style="thin">
        <color indexed="64"/>
      </bottom>
      <diagonal/>
    </border>
    <border>
      <left/>
      <right style="double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6" borderId="0" xfId="0" applyFont="1" applyFill="1" applyAlignment="1">
      <alignment horizontal="right" vertical="center" wrapText="1"/>
    </xf>
    <xf numFmtId="43" fontId="4" fillId="6" borderId="0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 applyProtection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4" xfId="1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3" fillId="0" borderId="2" xfId="3" applyNumberFormat="1" applyFont="1" applyBorder="1" applyAlignment="1" applyProtection="1">
      <alignment horizontal="center" vertical="center" wrapText="1"/>
    </xf>
    <xf numFmtId="164" fontId="3" fillId="0" borderId="3" xfId="3" applyNumberFormat="1" applyFont="1" applyBorder="1" applyAlignment="1" applyProtection="1">
      <alignment horizontal="center" vertical="center" wrapText="1"/>
    </xf>
    <xf numFmtId="164" fontId="3" fillId="0" borderId="4" xfId="3" applyNumberFormat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 applyProtection="1">
      <alignment horizontal="center" vertical="center" wrapText="1"/>
    </xf>
    <xf numFmtId="0" fontId="3" fillId="0" borderId="3" xfId="1" applyNumberFormat="1" applyFont="1" applyBorder="1" applyAlignment="1" applyProtection="1">
      <alignment horizontal="center" vertical="center" wrapText="1"/>
    </xf>
    <xf numFmtId="0" fontId="3" fillId="0" borderId="4" xfId="1" applyNumberFormat="1" applyFont="1" applyBorder="1" applyAlignment="1" applyProtection="1">
      <alignment horizontal="center" vertical="center" wrapText="1"/>
    </xf>
    <xf numFmtId="14" fontId="3" fillId="0" borderId="2" xfId="3" applyNumberFormat="1" applyFont="1" applyBorder="1" applyAlignment="1" applyProtection="1">
      <alignment horizontal="right" vertical="center" wrapText="1" shrinkToFit="1"/>
    </xf>
    <xf numFmtId="14" fontId="3" fillId="0" borderId="3" xfId="3" applyNumberFormat="1" applyFont="1" applyBorder="1" applyAlignment="1" applyProtection="1">
      <alignment horizontal="right" vertical="center" wrapText="1" shrinkToFit="1"/>
    </xf>
    <xf numFmtId="14" fontId="3" fillId="0" borderId="4" xfId="3" applyNumberFormat="1" applyFont="1" applyBorder="1" applyAlignment="1" applyProtection="1">
      <alignment horizontal="right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4" fillId="0" borderId="2" xfId="3" applyNumberFormat="1" applyFont="1" applyBorder="1" applyAlignment="1" applyProtection="1">
      <alignment horizontal="center" vertical="center" wrapText="1"/>
    </xf>
    <xf numFmtId="164" fontId="4" fillId="0" borderId="3" xfId="3" applyNumberFormat="1" applyFont="1" applyBorder="1" applyAlignment="1" applyProtection="1">
      <alignment horizontal="center" vertical="center" wrapText="1"/>
    </xf>
    <xf numFmtId="164" fontId="4" fillId="0" borderId="4" xfId="3" applyNumberFormat="1" applyFont="1" applyBorder="1" applyAlignment="1" applyProtection="1">
      <alignment horizontal="center" vertical="center" wrapText="1"/>
    </xf>
    <xf numFmtId="164" fontId="3" fillId="0" borderId="2" xfId="4" applyNumberFormat="1" applyFont="1" applyBorder="1" applyAlignment="1" applyProtection="1">
      <alignment horizontal="right" vertical="center" wrapText="1" shrinkToFit="1"/>
    </xf>
    <xf numFmtId="164" fontId="3" fillId="0" borderId="3" xfId="4" applyNumberFormat="1" applyFont="1" applyBorder="1" applyAlignment="1" applyProtection="1">
      <alignment horizontal="right" vertical="center" wrapText="1" shrinkToFit="1"/>
    </xf>
    <xf numFmtId="164" fontId="3" fillId="0" borderId="4" xfId="4" applyNumberFormat="1" applyFont="1" applyBorder="1" applyAlignment="1" applyProtection="1">
      <alignment horizontal="right" vertical="center" wrapText="1" shrinkToFit="1"/>
    </xf>
    <xf numFmtId="10" fontId="3" fillId="0" borderId="3" xfId="0" applyNumberFormat="1" applyFont="1" applyBorder="1" applyAlignment="1">
      <alignment horizontal="center" vertical="center" wrapText="1"/>
    </xf>
    <xf numFmtId="43" fontId="3" fillId="0" borderId="2" xfId="1" applyFont="1" applyBorder="1" applyAlignment="1" applyProtection="1">
      <alignment horizontal="center" vertical="center" wrapText="1" shrinkToFit="1"/>
    </xf>
    <xf numFmtId="43" fontId="3" fillId="0" borderId="3" xfId="1" applyFont="1" applyBorder="1" applyAlignment="1" applyProtection="1">
      <alignment horizontal="center" vertical="center" wrapText="1" shrinkToFit="1"/>
    </xf>
    <xf numFmtId="43" fontId="3" fillId="0" borderId="4" xfId="1" applyFont="1" applyBorder="1" applyAlignment="1" applyProtection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3" fontId="4" fillId="5" borderId="2" xfId="1" applyFont="1" applyFill="1" applyBorder="1" applyAlignment="1" applyProtection="1">
      <alignment horizontal="center" vertical="center" wrapText="1" shrinkToFit="1"/>
    </xf>
    <xf numFmtId="43" fontId="4" fillId="5" borderId="3" xfId="1" applyFont="1" applyFill="1" applyBorder="1" applyAlignment="1" applyProtection="1">
      <alignment horizontal="center" vertical="center" wrapText="1" shrinkToFit="1"/>
    </xf>
    <xf numFmtId="43" fontId="4" fillId="5" borderId="4" xfId="1" applyFont="1" applyFill="1" applyBorder="1" applyAlignment="1" applyProtection="1">
      <alignment horizontal="center" vertical="center" wrapText="1" shrinkToFit="1"/>
    </xf>
    <xf numFmtId="10" fontId="3" fillId="0" borderId="2" xfId="2" applyNumberFormat="1" applyFont="1" applyFill="1" applyBorder="1" applyAlignment="1" applyProtection="1">
      <alignment horizontal="center" vertical="center" wrapText="1" shrinkToFit="1"/>
    </xf>
    <xf numFmtId="10" fontId="3" fillId="0" borderId="4" xfId="2" applyNumberFormat="1" applyFont="1" applyFill="1" applyBorder="1" applyAlignment="1" applyProtection="1">
      <alignment horizontal="center" vertical="center" wrapText="1" shrinkToFit="1"/>
    </xf>
    <xf numFmtId="0" fontId="4" fillId="5" borderId="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10" fontId="4" fillId="5" borderId="2" xfId="2" applyNumberFormat="1" applyFont="1" applyFill="1" applyBorder="1" applyAlignment="1" applyProtection="1">
      <alignment horizontal="center" vertical="center" wrapText="1" shrinkToFit="1"/>
    </xf>
    <xf numFmtId="10" fontId="4" fillId="5" borderId="4" xfId="2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0" fontId="3" fillId="0" borderId="2" xfId="2" applyNumberFormat="1" applyFont="1" applyBorder="1" applyAlignment="1" applyProtection="1">
      <alignment horizontal="center" vertical="center" wrapText="1" shrinkToFit="1"/>
    </xf>
    <xf numFmtId="10" fontId="3" fillId="0" borderId="4" xfId="2" applyNumberFormat="1" applyFont="1" applyBorder="1" applyAlignment="1" applyProtection="1">
      <alignment horizontal="center" vertical="center" wrapText="1" shrinkToFit="1"/>
    </xf>
    <xf numFmtId="10" fontId="3" fillId="3" borderId="2" xfId="2" applyNumberFormat="1" applyFont="1" applyFill="1" applyBorder="1" applyAlignment="1" applyProtection="1">
      <alignment horizontal="center" vertical="center" wrapText="1"/>
    </xf>
    <xf numFmtId="10" fontId="3" fillId="3" borderId="4" xfId="2" applyNumberFormat="1" applyFont="1" applyFill="1" applyBorder="1" applyAlignment="1" applyProtection="1">
      <alignment horizontal="center" vertical="center" wrapText="1"/>
    </xf>
    <xf numFmtId="43" fontId="3" fillId="0" borderId="2" xfId="1" applyFont="1" applyFill="1" applyBorder="1" applyAlignment="1" applyProtection="1">
      <alignment horizontal="center" vertical="center" wrapText="1"/>
    </xf>
    <xf numFmtId="43" fontId="3" fillId="0" borderId="3" xfId="1" applyFont="1" applyFill="1" applyBorder="1" applyAlignment="1" applyProtection="1">
      <alignment horizontal="center" vertical="center" wrapText="1"/>
    </xf>
    <xf numFmtId="43" fontId="3" fillId="0" borderId="4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justify" vertical="justify" wrapText="1"/>
    </xf>
    <xf numFmtId="0" fontId="9" fillId="0" borderId="3" xfId="0" applyFont="1" applyBorder="1" applyAlignment="1">
      <alignment horizontal="justify" vertical="justify" wrapText="1"/>
    </xf>
    <xf numFmtId="0" fontId="9" fillId="0" borderId="4" xfId="0" applyFont="1" applyBorder="1" applyAlignment="1">
      <alignment horizontal="justify" vertical="justify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0" fontId="4" fillId="5" borderId="2" xfId="2" applyNumberFormat="1" applyFont="1" applyFill="1" applyBorder="1" applyAlignment="1" applyProtection="1">
      <alignment horizontal="center" vertical="center" wrapText="1"/>
    </xf>
    <xf numFmtId="10" fontId="4" fillId="5" borderId="4" xfId="2" applyNumberFormat="1" applyFont="1" applyFill="1" applyBorder="1" applyAlignment="1" applyProtection="1">
      <alignment horizontal="center" vertical="center" wrapText="1"/>
    </xf>
    <xf numFmtId="43" fontId="4" fillId="5" borderId="2" xfId="1" applyFont="1" applyFill="1" applyBorder="1" applyAlignment="1" applyProtection="1">
      <alignment horizontal="center" vertical="center" wrapText="1"/>
    </xf>
    <xf numFmtId="43" fontId="4" fillId="5" borderId="3" xfId="1" applyFont="1" applyFill="1" applyBorder="1" applyAlignment="1" applyProtection="1">
      <alignment horizontal="center" vertical="center" wrapText="1"/>
    </xf>
    <xf numFmtId="43" fontId="4" fillId="5" borderId="4" xfId="1" applyFont="1" applyFill="1" applyBorder="1" applyAlignment="1" applyProtection="1">
      <alignment horizontal="center" vertical="center" wrapText="1"/>
    </xf>
    <xf numFmtId="10" fontId="3" fillId="0" borderId="2" xfId="2" applyNumberFormat="1" applyFont="1" applyFill="1" applyBorder="1" applyAlignment="1" applyProtection="1">
      <alignment horizontal="center" vertical="center" wrapText="1"/>
    </xf>
    <xf numFmtId="10" fontId="3" fillId="0" borderId="4" xfId="2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4" fillId="5" borderId="2" xfId="0" applyNumberFormat="1" applyFont="1" applyFill="1" applyBorder="1" applyAlignment="1">
      <alignment horizontal="center" vertical="center" wrapText="1"/>
    </xf>
    <xf numFmtId="10" fontId="4" fillId="5" borderId="4" xfId="0" applyNumberFormat="1" applyFont="1" applyFill="1" applyBorder="1" applyAlignment="1">
      <alignment horizontal="center" vertical="center" wrapText="1"/>
    </xf>
    <xf numFmtId="10" fontId="11" fillId="5" borderId="2" xfId="2" applyNumberFormat="1" applyFont="1" applyFill="1" applyBorder="1" applyAlignment="1" applyProtection="1">
      <alignment horizontal="center" vertical="center" wrapText="1"/>
    </xf>
    <xf numFmtId="10" fontId="11" fillId="5" borderId="4" xfId="2" applyNumberFormat="1" applyFont="1" applyFill="1" applyBorder="1" applyAlignment="1" applyProtection="1">
      <alignment horizontal="center" vertical="center" wrapText="1"/>
    </xf>
    <xf numFmtId="10" fontId="11" fillId="5" borderId="2" xfId="0" applyNumberFormat="1" applyFont="1" applyFill="1" applyBorder="1" applyAlignment="1">
      <alignment horizontal="center" vertical="center" wrapText="1"/>
    </xf>
    <xf numFmtId="10" fontId="11" fillId="5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10" fillId="0" borderId="2" xfId="2" applyNumberFormat="1" applyFont="1" applyFill="1" applyBorder="1" applyAlignment="1" applyProtection="1">
      <alignment horizontal="center" vertical="center" wrapText="1"/>
    </xf>
    <xf numFmtId="10" fontId="10" fillId="0" borderId="3" xfId="2" applyNumberFormat="1" applyFont="1" applyFill="1" applyBorder="1" applyAlignment="1" applyProtection="1">
      <alignment horizontal="center" vertical="center" wrapText="1"/>
    </xf>
    <xf numFmtId="10" fontId="10" fillId="0" borderId="4" xfId="2" applyNumberFormat="1" applyFont="1" applyFill="1" applyBorder="1" applyAlignment="1" applyProtection="1">
      <alignment horizontal="center" vertical="center" wrapText="1"/>
    </xf>
    <xf numFmtId="43" fontId="3" fillId="0" borderId="2" xfId="1" applyFont="1" applyFill="1" applyBorder="1" applyAlignment="1" applyProtection="1">
      <alignment horizontal="right" vertical="center" wrapText="1"/>
    </xf>
    <xf numFmtId="43" fontId="3" fillId="0" borderId="3" xfId="1" applyFont="1" applyFill="1" applyBorder="1" applyAlignment="1" applyProtection="1">
      <alignment horizontal="right" vertical="center" wrapText="1"/>
    </xf>
    <xf numFmtId="43" fontId="3" fillId="0" borderId="4" xfId="1" applyFont="1" applyFill="1" applyBorder="1" applyAlignment="1" applyProtection="1">
      <alignment horizontal="right" vertical="center" wrapText="1"/>
    </xf>
    <xf numFmtId="10" fontId="10" fillId="3" borderId="2" xfId="2" applyNumberFormat="1" applyFont="1" applyFill="1" applyBorder="1" applyAlignment="1" applyProtection="1">
      <alignment horizontal="center" vertical="center" wrapText="1"/>
    </xf>
    <xf numFmtId="10" fontId="10" fillId="3" borderId="3" xfId="2" applyNumberFormat="1" applyFont="1" applyFill="1" applyBorder="1" applyAlignment="1" applyProtection="1">
      <alignment horizontal="center" vertical="center" wrapText="1"/>
    </xf>
    <xf numFmtId="10" fontId="10" fillId="3" borderId="4" xfId="2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0" fontId="11" fillId="5" borderId="3" xfId="2" applyNumberFormat="1" applyFont="1" applyFill="1" applyBorder="1" applyAlignment="1" applyProtection="1">
      <alignment horizontal="center" vertical="center" wrapText="1"/>
    </xf>
    <xf numFmtId="43" fontId="4" fillId="5" borderId="2" xfId="1" applyFont="1" applyFill="1" applyBorder="1" applyAlignment="1" applyProtection="1">
      <alignment horizontal="right" vertical="center" wrapText="1"/>
    </xf>
    <xf numFmtId="43" fontId="4" fillId="5" borderId="3" xfId="1" applyFont="1" applyFill="1" applyBorder="1" applyAlignment="1" applyProtection="1">
      <alignment horizontal="right" vertical="center" wrapText="1"/>
    </xf>
    <xf numFmtId="43" fontId="4" fillId="5" borderId="4" xfId="1" applyFont="1" applyFill="1" applyBorder="1" applyAlignment="1" applyProtection="1">
      <alignment horizontal="right" vertical="center" wrapText="1"/>
    </xf>
    <xf numFmtId="0" fontId="4" fillId="3" borderId="2" xfId="0" applyFont="1" applyFill="1" applyBorder="1" applyAlignment="1">
      <alignment horizontal="left" vertical="center" wrapText="1" shrinkToFit="1"/>
    </xf>
    <xf numFmtId="0" fontId="4" fillId="3" borderId="3" xfId="0" applyFont="1" applyFill="1" applyBorder="1" applyAlignment="1">
      <alignment horizontal="left" vertical="center" wrapText="1" shrinkToFit="1"/>
    </xf>
    <xf numFmtId="0" fontId="4" fillId="3" borderId="4" xfId="0" applyFont="1" applyFill="1" applyBorder="1" applyAlignment="1">
      <alignment horizontal="left" vertical="center" wrapText="1" shrinkToFit="1"/>
    </xf>
    <xf numFmtId="43" fontId="4" fillId="3" borderId="2" xfId="1" applyFont="1" applyFill="1" applyBorder="1" applyAlignment="1" applyProtection="1">
      <alignment horizontal="right" vertical="center" wrapText="1"/>
    </xf>
    <xf numFmtId="43" fontId="4" fillId="3" borderId="3" xfId="1" applyFont="1" applyFill="1" applyBorder="1" applyAlignment="1" applyProtection="1">
      <alignment horizontal="right" vertical="center" wrapText="1"/>
    </xf>
    <xf numFmtId="43" fontId="4" fillId="3" borderId="4" xfId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2" xfId="1" applyFont="1" applyFill="1" applyBorder="1" applyAlignment="1" applyProtection="1">
      <alignment horizontal="center" vertical="center" wrapText="1"/>
    </xf>
    <xf numFmtId="43" fontId="4" fillId="0" borderId="3" xfId="1" applyFont="1" applyFill="1" applyBorder="1" applyAlignment="1" applyProtection="1">
      <alignment horizontal="center" vertical="center" wrapText="1"/>
    </xf>
    <xf numFmtId="43" fontId="4" fillId="0" borderId="4" xfId="1" applyFont="1" applyFill="1" applyBorder="1" applyAlignment="1" applyProtection="1">
      <alignment horizontal="center" vertical="center" wrapText="1"/>
    </xf>
    <xf numFmtId="10" fontId="3" fillId="7" borderId="2" xfId="2" applyNumberFormat="1" applyFont="1" applyFill="1" applyBorder="1" applyAlignment="1" applyProtection="1">
      <alignment horizontal="center" vertical="center" wrapText="1"/>
    </xf>
    <xf numFmtId="10" fontId="3" fillId="7" borderId="4" xfId="2" applyNumberFormat="1" applyFont="1" applyFill="1" applyBorder="1" applyAlignment="1" applyProtection="1">
      <alignment horizontal="center" vertical="center" wrapText="1"/>
    </xf>
    <xf numFmtId="10" fontId="11" fillId="7" borderId="2" xfId="2" applyNumberFormat="1" applyFont="1" applyFill="1" applyBorder="1" applyAlignment="1" applyProtection="1">
      <alignment horizontal="center" vertical="center" wrapText="1"/>
    </xf>
    <xf numFmtId="10" fontId="11" fillId="7" borderId="4" xfId="2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Porcentagem" xfId="2" builtinId="5"/>
    <cellStyle name="Vírgula" xfId="1" builtinId="3"/>
    <cellStyle name="Vírgula 2" xfId="4" xr:uid="{00000000-0005-0000-0000-000003000000}"/>
    <cellStyle name="Vírgula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4"/>
  <sheetViews>
    <sheetView tabSelected="1" topLeftCell="A21" zoomScaleNormal="100" workbookViewId="0">
      <selection activeCell="O48" sqref="O48:P48"/>
    </sheetView>
  </sheetViews>
  <sheetFormatPr defaultRowHeight="15" x14ac:dyDescent="0.25"/>
  <cols>
    <col min="1" max="1" width="4" style="4" bestFit="1" customWidth="1"/>
    <col min="2" max="2" width="4.42578125" style="4" customWidth="1"/>
    <col min="3" max="3" width="3.42578125" style="4" customWidth="1"/>
    <col min="4" max="4" width="4.28515625" style="4" customWidth="1"/>
    <col min="5" max="5" width="3.5703125" style="4" customWidth="1"/>
    <col min="6" max="6" width="4.5703125" style="4" customWidth="1"/>
    <col min="7" max="7" width="3.85546875" style="4" customWidth="1"/>
    <col min="8" max="8" width="3.140625" style="4" customWidth="1"/>
    <col min="9" max="9" width="4.42578125" style="4" customWidth="1"/>
    <col min="10" max="10" width="4.28515625" style="4" customWidth="1"/>
    <col min="11" max="11" width="4" style="4" customWidth="1"/>
    <col min="12" max="12" width="4.7109375" style="4" customWidth="1"/>
    <col min="13" max="13" width="5.140625" style="4" customWidth="1"/>
    <col min="14" max="15" width="4.5703125" style="4" customWidth="1"/>
    <col min="16" max="16" width="5.7109375" style="4" customWidth="1"/>
    <col min="17" max="17" width="4" style="4" customWidth="1"/>
    <col min="18" max="18" width="5.5703125" style="4" customWidth="1"/>
    <col min="19" max="19" width="4.7109375" style="4" customWidth="1"/>
    <col min="20" max="20" width="7.7109375" style="4" customWidth="1"/>
    <col min="21" max="21" width="11.7109375" style="4" bestFit="1" customWidth="1"/>
    <col min="22" max="16384" width="9.140625" style="4"/>
  </cols>
  <sheetData>
    <row r="1" spans="1:20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0" x14ac:dyDescent="0.25">
      <c r="A2" s="5"/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7"/>
      <c r="M2" s="18" t="s">
        <v>136</v>
      </c>
      <c r="N2" s="19"/>
      <c r="O2" s="19"/>
      <c r="P2" s="19"/>
      <c r="Q2" s="19"/>
      <c r="R2" s="19"/>
      <c r="S2" s="19"/>
      <c r="T2" s="20"/>
    </row>
    <row r="3" spans="1:20" x14ac:dyDescent="0.25">
      <c r="A3" s="5"/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7"/>
      <c r="M3" s="21" t="s">
        <v>137</v>
      </c>
      <c r="N3" s="22"/>
      <c r="O3" s="22"/>
      <c r="P3" s="22"/>
      <c r="Q3" s="22"/>
      <c r="R3" s="22"/>
      <c r="S3" s="22"/>
      <c r="T3" s="23"/>
    </row>
    <row r="4" spans="1:20" x14ac:dyDescent="0.25">
      <c r="A4" s="1"/>
      <c r="B4" s="24" t="s">
        <v>3</v>
      </c>
      <c r="C4" s="25"/>
      <c r="D4" s="25"/>
      <c r="E4" s="25"/>
      <c r="F4" s="25"/>
      <c r="G4" s="25"/>
      <c r="H4" s="25"/>
      <c r="I4" s="25"/>
      <c r="J4" s="25"/>
      <c r="K4" s="25"/>
      <c r="L4" s="26"/>
      <c r="M4" s="27"/>
      <c r="N4" s="28"/>
      <c r="O4" s="28"/>
      <c r="P4" s="28"/>
      <c r="Q4" s="28"/>
      <c r="R4" s="28"/>
      <c r="S4" s="28"/>
      <c r="T4" s="29"/>
    </row>
    <row r="5" spans="1:2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5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5">
      <c r="A7" s="2" t="s">
        <v>5</v>
      </c>
      <c r="B7" s="15" t="s">
        <v>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39"/>
      <c r="P7" s="40"/>
      <c r="Q7" s="40"/>
      <c r="R7" s="40"/>
      <c r="S7" s="40"/>
      <c r="T7" s="41"/>
    </row>
    <row r="8" spans="1:20" x14ac:dyDescent="0.25">
      <c r="A8" s="2" t="s">
        <v>7</v>
      </c>
      <c r="B8" s="15" t="s">
        <v>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 t="s">
        <v>9</v>
      </c>
      <c r="O8" s="30" t="s">
        <v>132</v>
      </c>
      <c r="P8" s="31"/>
      <c r="Q8" s="31"/>
      <c r="R8" s="31"/>
      <c r="S8" s="31"/>
      <c r="T8" s="32"/>
    </row>
    <row r="9" spans="1:20" x14ac:dyDescent="0.25">
      <c r="A9" s="2" t="s">
        <v>10</v>
      </c>
      <c r="B9" s="15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12</v>
      </c>
      <c r="O9" s="30" t="s">
        <v>13</v>
      </c>
      <c r="P9" s="31"/>
      <c r="Q9" s="31"/>
      <c r="R9" s="31"/>
      <c r="S9" s="31"/>
      <c r="T9" s="32"/>
    </row>
    <row r="10" spans="1:20" x14ac:dyDescent="0.25">
      <c r="A10" s="2" t="s">
        <v>14</v>
      </c>
      <c r="B10" s="15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 t="s">
        <v>12</v>
      </c>
      <c r="O10" s="33">
        <v>12</v>
      </c>
      <c r="P10" s="34"/>
      <c r="Q10" s="34"/>
      <c r="R10" s="34"/>
      <c r="S10" s="34"/>
      <c r="T10" s="35"/>
    </row>
    <row r="11" spans="1:2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x14ac:dyDescent="0.25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24" customHeight="1" x14ac:dyDescent="0.25">
      <c r="A13" s="56" t="s">
        <v>17</v>
      </c>
      <c r="B13" s="57"/>
      <c r="C13" s="57"/>
      <c r="D13" s="57"/>
      <c r="E13" s="57"/>
      <c r="F13" s="57"/>
      <c r="G13" s="57"/>
      <c r="H13" s="58"/>
      <c r="I13" s="56" t="s">
        <v>18</v>
      </c>
      <c r="J13" s="57"/>
      <c r="K13" s="57"/>
      <c r="L13" s="58"/>
      <c r="M13" s="56" t="s">
        <v>135</v>
      </c>
      <c r="N13" s="57"/>
      <c r="O13" s="57"/>
      <c r="P13" s="57"/>
      <c r="Q13" s="57"/>
      <c r="R13" s="57"/>
      <c r="S13" s="57"/>
      <c r="T13" s="58"/>
    </row>
    <row r="14" spans="1:20" x14ac:dyDescent="0.25">
      <c r="A14" s="30" t="s">
        <v>19</v>
      </c>
      <c r="B14" s="31"/>
      <c r="C14" s="31"/>
      <c r="D14" s="31"/>
      <c r="E14" s="31"/>
      <c r="F14" s="31"/>
      <c r="G14" s="31"/>
      <c r="H14" s="32"/>
      <c r="I14" s="30" t="s">
        <v>20</v>
      </c>
      <c r="J14" s="31"/>
      <c r="K14" s="31"/>
      <c r="L14" s="32"/>
      <c r="M14" s="59"/>
      <c r="N14" s="60"/>
      <c r="O14" s="60"/>
      <c r="P14" s="60"/>
      <c r="Q14" s="60"/>
      <c r="R14" s="60"/>
      <c r="S14" s="60"/>
      <c r="T14" s="61"/>
    </row>
    <row r="15" spans="1:20" x14ac:dyDescent="0.25">
      <c r="A15" s="42" t="s">
        <v>21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5"/>
      <c r="N15" s="46"/>
      <c r="O15" s="46"/>
      <c r="P15" s="46"/>
      <c r="Q15" s="46"/>
      <c r="R15" s="46"/>
      <c r="S15" s="46"/>
      <c r="T15" s="47"/>
    </row>
    <row r="16" spans="1:20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1:20" x14ac:dyDescent="0.25">
      <c r="A17" s="49" t="s">
        <v>22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x14ac:dyDescent="0.25">
      <c r="A18" s="50" t="s">
        <v>23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2"/>
    </row>
    <row r="19" spans="1:20" x14ac:dyDescent="0.25">
      <c r="A19" s="2">
        <v>1</v>
      </c>
      <c r="B19" s="15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53" t="str">
        <f>A14</f>
        <v>Serviços de Terceirização de Mão de Obra</v>
      </c>
      <c r="N19" s="54"/>
      <c r="O19" s="54"/>
      <c r="P19" s="54"/>
      <c r="Q19" s="54"/>
      <c r="R19" s="54"/>
      <c r="S19" s="54"/>
      <c r="T19" s="55"/>
    </row>
    <row r="20" spans="1:20" x14ac:dyDescent="0.25">
      <c r="A20" s="2">
        <v>2</v>
      </c>
      <c r="B20" s="15" t="s">
        <v>25</v>
      </c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30"/>
      <c r="N20" s="31"/>
      <c r="O20" s="31"/>
      <c r="P20" s="31"/>
      <c r="Q20" s="31"/>
      <c r="R20" s="31"/>
      <c r="S20" s="31"/>
      <c r="T20" s="32"/>
    </row>
    <row r="21" spans="1:20" x14ac:dyDescent="0.25">
      <c r="A21" s="2">
        <v>3</v>
      </c>
      <c r="B21" s="15" t="s">
        <v>26</v>
      </c>
      <c r="C21" s="16"/>
      <c r="D21" s="16"/>
      <c r="E21" s="16"/>
      <c r="F21" s="16"/>
      <c r="G21" s="16"/>
      <c r="H21" s="16"/>
      <c r="I21" s="16"/>
      <c r="J21" s="16"/>
      <c r="K21" s="16"/>
      <c r="L21" s="17"/>
      <c r="M21" s="68"/>
      <c r="N21" s="69"/>
      <c r="O21" s="69"/>
      <c r="P21" s="69"/>
      <c r="Q21" s="69"/>
      <c r="R21" s="69"/>
      <c r="S21" s="69"/>
      <c r="T21" s="70"/>
    </row>
    <row r="22" spans="1:20" ht="29.25" customHeight="1" x14ac:dyDescent="0.25">
      <c r="A22" s="2">
        <v>4</v>
      </c>
      <c r="B22" s="15" t="s">
        <v>27</v>
      </c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71"/>
      <c r="N22" s="72"/>
      <c r="O22" s="72"/>
      <c r="P22" s="72"/>
      <c r="Q22" s="72"/>
      <c r="R22" s="72"/>
      <c r="S22" s="72"/>
      <c r="T22" s="73"/>
    </row>
    <row r="23" spans="1:20" x14ac:dyDescent="0.25">
      <c r="A23" s="2">
        <v>5</v>
      </c>
      <c r="B23" s="15" t="s">
        <v>28</v>
      </c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62"/>
      <c r="N23" s="63"/>
      <c r="O23" s="63"/>
      <c r="P23" s="63"/>
      <c r="Q23" s="63"/>
      <c r="R23" s="63"/>
      <c r="S23" s="63"/>
      <c r="T23" s="64"/>
    </row>
    <row r="24" spans="1:20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25">
      <c r="A25" s="65" t="s">
        <v>29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7"/>
    </row>
    <row r="26" spans="1:20" x14ac:dyDescent="0.25">
      <c r="A26" s="42">
        <v>1</v>
      </c>
      <c r="B26" s="44"/>
      <c r="C26" s="50" t="s">
        <v>30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  <c r="Q26" s="42" t="s">
        <v>31</v>
      </c>
      <c r="R26" s="43"/>
      <c r="S26" s="43"/>
      <c r="T26" s="44"/>
    </row>
    <row r="27" spans="1:20" x14ac:dyDescent="0.25">
      <c r="A27" s="30" t="s">
        <v>5</v>
      </c>
      <c r="B27" s="32"/>
      <c r="C27" s="15" t="s">
        <v>32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75">
        <f>M21</f>
        <v>0</v>
      </c>
      <c r="R27" s="76"/>
      <c r="S27" s="76"/>
      <c r="T27" s="77"/>
    </row>
    <row r="28" spans="1:20" x14ac:dyDescent="0.25">
      <c r="A28" s="30" t="s">
        <v>7</v>
      </c>
      <c r="B28" s="32"/>
      <c r="C28" s="15" t="s">
        <v>33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Q28" s="75">
        <v>0</v>
      </c>
      <c r="R28" s="76"/>
      <c r="S28" s="76"/>
      <c r="T28" s="77"/>
    </row>
    <row r="29" spans="1:20" x14ac:dyDescent="0.25">
      <c r="A29" s="30" t="s">
        <v>10</v>
      </c>
      <c r="B29" s="32"/>
      <c r="C29" s="15" t="s">
        <v>34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4"/>
      <c r="O29" s="74"/>
      <c r="P29" s="6"/>
      <c r="Q29" s="75" t="s">
        <v>133</v>
      </c>
      <c r="R29" s="76"/>
      <c r="S29" s="76"/>
      <c r="T29" s="77"/>
    </row>
    <row r="30" spans="1:20" x14ac:dyDescent="0.25">
      <c r="A30" s="30" t="s">
        <v>14</v>
      </c>
      <c r="B30" s="32"/>
      <c r="C30" s="15" t="s">
        <v>35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75">
        <v>0</v>
      </c>
      <c r="R30" s="76"/>
      <c r="S30" s="76"/>
      <c r="T30" s="77"/>
    </row>
    <row r="31" spans="1:20" x14ac:dyDescent="0.25">
      <c r="A31" s="30" t="s">
        <v>36</v>
      </c>
      <c r="B31" s="32"/>
      <c r="C31" s="15" t="s">
        <v>37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  <c r="Q31" s="75">
        <v>0</v>
      </c>
      <c r="R31" s="76"/>
      <c r="S31" s="76"/>
      <c r="T31" s="77"/>
    </row>
    <row r="32" spans="1:20" x14ac:dyDescent="0.25">
      <c r="A32" s="30" t="s">
        <v>38</v>
      </c>
      <c r="B32" s="32"/>
      <c r="C32" s="15" t="s">
        <v>39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75">
        <v>0</v>
      </c>
      <c r="R32" s="76"/>
      <c r="S32" s="76"/>
      <c r="T32" s="77"/>
    </row>
    <row r="33" spans="1:20" x14ac:dyDescent="0.25">
      <c r="A33" s="30" t="s">
        <v>40</v>
      </c>
      <c r="B33" s="32"/>
      <c r="C33" s="78" t="s">
        <v>134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5" t="s">
        <v>133</v>
      </c>
      <c r="R33" s="76"/>
      <c r="S33" s="76"/>
      <c r="T33" s="77"/>
    </row>
    <row r="34" spans="1:20" x14ac:dyDescent="0.25">
      <c r="A34" s="79" t="s">
        <v>42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1"/>
      <c r="Q34" s="82">
        <f>SUM(Q27:Q33)</f>
        <v>0</v>
      </c>
      <c r="R34" s="83"/>
      <c r="S34" s="83"/>
      <c r="T34" s="84"/>
    </row>
    <row r="35" spans="1:20" x14ac:dyDescent="0.25">
      <c r="A35" s="65" t="s">
        <v>43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7"/>
    </row>
    <row r="36" spans="1:20" x14ac:dyDescent="0.25">
      <c r="A36" s="92" t="s">
        <v>44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</row>
    <row r="37" spans="1:20" ht="23.25" customHeight="1" x14ac:dyDescent="0.25">
      <c r="A37" s="42" t="s">
        <v>45</v>
      </c>
      <c r="B37" s="44"/>
      <c r="C37" s="50" t="s">
        <v>46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42" t="s">
        <v>47</v>
      </c>
      <c r="P37" s="44"/>
      <c r="Q37" s="42" t="s">
        <v>31</v>
      </c>
      <c r="R37" s="43"/>
      <c r="S37" s="43"/>
      <c r="T37" s="44"/>
    </row>
    <row r="38" spans="1:20" x14ac:dyDescent="0.25">
      <c r="A38" s="30" t="s">
        <v>5</v>
      </c>
      <c r="B38" s="32"/>
      <c r="C38" s="15" t="s">
        <v>48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95"/>
      <c r="P38" s="96"/>
      <c r="Q38" s="75">
        <f>Q34*O38</f>
        <v>0</v>
      </c>
      <c r="R38" s="76"/>
      <c r="S38" s="76"/>
      <c r="T38" s="77"/>
    </row>
    <row r="39" spans="1:20" x14ac:dyDescent="0.25">
      <c r="A39" s="30" t="s">
        <v>7</v>
      </c>
      <c r="B39" s="32"/>
      <c r="C39" s="15" t="s">
        <v>49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85"/>
      <c r="P39" s="86"/>
      <c r="Q39" s="75">
        <f>Q34*O39</f>
        <v>0</v>
      </c>
      <c r="R39" s="76"/>
      <c r="S39" s="76"/>
      <c r="T39" s="77"/>
    </row>
    <row r="40" spans="1:20" x14ac:dyDescent="0.25">
      <c r="A40" s="87" t="s">
        <v>50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90">
        <f>O38+O39</f>
        <v>0</v>
      </c>
      <c r="P40" s="91"/>
      <c r="Q40" s="82">
        <f>Q38+Q39</f>
        <v>0</v>
      </c>
      <c r="R40" s="83"/>
      <c r="S40" s="83"/>
      <c r="T40" s="84"/>
    </row>
    <row r="41" spans="1:20" ht="24" customHeight="1" x14ac:dyDescent="0.25">
      <c r="A41" s="102" t="s">
        <v>51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4"/>
    </row>
    <row r="42" spans="1:20" x14ac:dyDescent="0.25">
      <c r="A42" s="3" t="s">
        <v>52</v>
      </c>
      <c r="B42" s="50" t="s">
        <v>53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42" t="s">
        <v>47</v>
      </c>
      <c r="P42" s="44"/>
      <c r="Q42" s="42" t="s">
        <v>31</v>
      </c>
      <c r="R42" s="43"/>
      <c r="S42" s="43"/>
      <c r="T42" s="44"/>
    </row>
    <row r="43" spans="1:20" x14ac:dyDescent="0.25">
      <c r="A43" s="2" t="s">
        <v>5</v>
      </c>
      <c r="B43" s="15" t="s">
        <v>54</v>
      </c>
      <c r="C43" s="16"/>
      <c r="D43" s="16"/>
      <c r="E43" s="16"/>
      <c r="F43" s="17"/>
      <c r="G43" s="15" t="s">
        <v>55</v>
      </c>
      <c r="H43" s="16"/>
      <c r="I43" s="16"/>
      <c r="J43" s="16"/>
      <c r="K43" s="16"/>
      <c r="L43" s="16"/>
      <c r="M43" s="16"/>
      <c r="N43" s="17"/>
      <c r="O43" s="97">
        <v>0.2</v>
      </c>
      <c r="P43" s="98"/>
      <c r="Q43" s="99">
        <f>(Q34+Q40)*O43</f>
        <v>0</v>
      </c>
      <c r="R43" s="100"/>
      <c r="S43" s="100"/>
      <c r="T43" s="101"/>
    </row>
    <row r="44" spans="1:20" x14ac:dyDescent="0.25">
      <c r="A44" s="2" t="s">
        <v>7</v>
      </c>
      <c r="B44" s="15" t="s">
        <v>56</v>
      </c>
      <c r="C44" s="16"/>
      <c r="D44" s="16"/>
      <c r="E44" s="16"/>
      <c r="F44" s="17"/>
      <c r="G44" s="15" t="s">
        <v>57</v>
      </c>
      <c r="H44" s="16"/>
      <c r="I44" s="16"/>
      <c r="J44" s="16"/>
      <c r="K44" s="16"/>
      <c r="L44" s="16"/>
      <c r="M44" s="16"/>
      <c r="N44" s="17"/>
      <c r="O44" s="97">
        <v>1.4999999999999999E-2</v>
      </c>
      <c r="P44" s="98"/>
      <c r="Q44" s="99">
        <f>(Q34+Q40)*O44</f>
        <v>0</v>
      </c>
      <c r="R44" s="100"/>
      <c r="S44" s="100"/>
      <c r="T44" s="101"/>
    </row>
    <row r="45" spans="1:20" x14ac:dyDescent="0.25">
      <c r="A45" s="2" t="s">
        <v>10</v>
      </c>
      <c r="B45" s="15" t="s">
        <v>58</v>
      </c>
      <c r="C45" s="16"/>
      <c r="D45" s="16"/>
      <c r="E45" s="16"/>
      <c r="F45" s="17"/>
      <c r="G45" s="15" t="s">
        <v>59</v>
      </c>
      <c r="H45" s="16"/>
      <c r="I45" s="16"/>
      <c r="J45" s="16"/>
      <c r="K45" s="16"/>
      <c r="L45" s="16"/>
      <c r="M45" s="16"/>
      <c r="N45" s="17"/>
      <c r="O45" s="113">
        <v>0.01</v>
      </c>
      <c r="P45" s="114"/>
      <c r="Q45" s="99">
        <f>(Q34+Q40)*O45</f>
        <v>0</v>
      </c>
      <c r="R45" s="100"/>
      <c r="S45" s="100"/>
      <c r="T45" s="101"/>
    </row>
    <row r="46" spans="1:20" x14ac:dyDescent="0.25">
      <c r="A46" s="2" t="s">
        <v>14</v>
      </c>
      <c r="B46" s="15" t="s">
        <v>60</v>
      </c>
      <c r="C46" s="16"/>
      <c r="D46" s="16"/>
      <c r="E46" s="16"/>
      <c r="F46" s="17"/>
      <c r="G46" s="15" t="s">
        <v>61</v>
      </c>
      <c r="H46" s="16"/>
      <c r="I46" s="16"/>
      <c r="J46" s="16"/>
      <c r="K46" s="16"/>
      <c r="L46" s="16"/>
      <c r="M46" s="16"/>
      <c r="N46" s="17"/>
      <c r="O46" s="97">
        <v>2E-3</v>
      </c>
      <c r="P46" s="98"/>
      <c r="Q46" s="99">
        <f>(Q34+Q40)*O46</f>
        <v>0</v>
      </c>
      <c r="R46" s="100"/>
      <c r="S46" s="100"/>
      <c r="T46" s="101"/>
    </row>
    <row r="47" spans="1:20" x14ac:dyDescent="0.25">
      <c r="A47" s="2" t="s">
        <v>36</v>
      </c>
      <c r="B47" s="15" t="s">
        <v>62</v>
      </c>
      <c r="C47" s="16"/>
      <c r="D47" s="16"/>
      <c r="E47" s="16"/>
      <c r="F47" s="17"/>
      <c r="G47" s="105" t="s">
        <v>63</v>
      </c>
      <c r="H47" s="106"/>
      <c r="I47" s="106"/>
      <c r="J47" s="106"/>
      <c r="K47" s="106"/>
      <c r="L47" s="106"/>
      <c r="M47" s="106"/>
      <c r="N47" s="107"/>
      <c r="O47" s="97">
        <v>2.5000000000000001E-2</v>
      </c>
      <c r="P47" s="98"/>
      <c r="Q47" s="99">
        <f>(Q34+Q40)*O47</f>
        <v>0</v>
      </c>
      <c r="R47" s="100"/>
      <c r="S47" s="100"/>
      <c r="T47" s="101"/>
    </row>
    <row r="48" spans="1:20" x14ac:dyDescent="0.25">
      <c r="A48" s="2" t="s">
        <v>38</v>
      </c>
      <c r="B48" s="15" t="s">
        <v>64</v>
      </c>
      <c r="C48" s="16"/>
      <c r="D48" s="16"/>
      <c r="E48" s="16"/>
      <c r="F48" s="17"/>
      <c r="G48" s="15" t="s">
        <v>65</v>
      </c>
      <c r="H48" s="16"/>
      <c r="I48" s="16"/>
      <c r="J48" s="16"/>
      <c r="K48" s="16"/>
      <c r="L48" s="16"/>
      <c r="M48" s="16"/>
      <c r="N48" s="17"/>
      <c r="O48" s="97">
        <v>0.08</v>
      </c>
      <c r="P48" s="98"/>
      <c r="Q48" s="99">
        <f>(Q34+Q40)*O48</f>
        <v>0</v>
      </c>
      <c r="R48" s="100"/>
      <c r="S48" s="100"/>
      <c r="T48" s="101"/>
    </row>
    <row r="49" spans="1:20" x14ac:dyDescent="0.25">
      <c r="A49" s="2" t="s">
        <v>40</v>
      </c>
      <c r="B49" s="105" t="s">
        <v>66</v>
      </c>
      <c r="C49" s="106"/>
      <c r="D49" s="106"/>
      <c r="E49" s="106"/>
      <c r="F49" s="107"/>
      <c r="G49" s="105" t="s">
        <v>67</v>
      </c>
      <c r="H49" s="106"/>
      <c r="I49" s="106"/>
      <c r="J49" s="106"/>
      <c r="K49" s="106"/>
      <c r="L49" s="106"/>
      <c r="M49" s="106"/>
      <c r="N49" s="107"/>
      <c r="O49" s="153"/>
      <c r="P49" s="154"/>
      <c r="Q49" s="99">
        <f>(Q34+Q40)*O49</f>
        <v>0</v>
      </c>
      <c r="R49" s="100"/>
      <c r="S49" s="100"/>
      <c r="T49" s="101"/>
    </row>
    <row r="50" spans="1:20" x14ac:dyDescent="0.25">
      <c r="A50" s="2" t="s">
        <v>68</v>
      </c>
      <c r="B50" s="15" t="s">
        <v>69</v>
      </c>
      <c r="C50" s="16"/>
      <c r="D50" s="16"/>
      <c r="E50" s="16"/>
      <c r="F50" s="17"/>
      <c r="G50" s="15" t="s">
        <v>70</v>
      </c>
      <c r="H50" s="16"/>
      <c r="I50" s="16"/>
      <c r="J50" s="16"/>
      <c r="K50" s="16"/>
      <c r="L50" s="16"/>
      <c r="M50" s="16"/>
      <c r="N50" s="17"/>
      <c r="O50" s="97">
        <v>6.0000000000000001E-3</v>
      </c>
      <c r="P50" s="98"/>
      <c r="Q50" s="99">
        <f>(Q34+Q40)*O50</f>
        <v>0</v>
      </c>
      <c r="R50" s="100"/>
      <c r="S50" s="100"/>
      <c r="T50" s="101"/>
    </row>
    <row r="51" spans="1:20" x14ac:dyDescent="0.25">
      <c r="A51" s="87" t="s">
        <v>21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9"/>
      <c r="O51" s="108">
        <f>SUM(O43:O50)</f>
        <v>0.33800000000000008</v>
      </c>
      <c r="P51" s="109"/>
      <c r="Q51" s="110">
        <f>Q43+Q44+Q45+Q46+Q47+Q48+Q49+Q50</f>
        <v>0</v>
      </c>
      <c r="R51" s="111"/>
      <c r="S51" s="111"/>
      <c r="T51" s="112"/>
    </row>
    <row r="52" spans="1:20" x14ac:dyDescent="0.25">
      <c r="A52" s="92" t="s">
        <v>71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</row>
    <row r="53" spans="1:20" x14ac:dyDescent="0.25">
      <c r="A53" s="3" t="s">
        <v>72</v>
      </c>
      <c r="B53" s="50" t="s">
        <v>73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42" t="s">
        <v>31</v>
      </c>
      <c r="R53" s="43"/>
      <c r="S53" s="43"/>
      <c r="T53" s="44"/>
    </row>
    <row r="54" spans="1:20" x14ac:dyDescent="0.25">
      <c r="A54" s="2" t="s">
        <v>5</v>
      </c>
      <c r="B54" s="15" t="s">
        <v>74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99"/>
      <c r="R54" s="100"/>
      <c r="S54" s="100"/>
      <c r="T54" s="101"/>
    </row>
    <row r="55" spans="1:20" x14ac:dyDescent="0.25">
      <c r="A55" s="2" t="s">
        <v>7</v>
      </c>
      <c r="B55" s="15" t="s">
        <v>75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7"/>
      <c r="Q55" s="99"/>
      <c r="R55" s="100"/>
      <c r="S55" s="100"/>
      <c r="T55" s="101"/>
    </row>
    <row r="56" spans="1:20" x14ac:dyDescent="0.25">
      <c r="A56" s="2" t="s">
        <v>10</v>
      </c>
      <c r="B56" s="15" t="s">
        <v>76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7"/>
      <c r="Q56" s="99"/>
      <c r="R56" s="100"/>
      <c r="S56" s="100"/>
      <c r="T56" s="101"/>
    </row>
    <row r="57" spans="1:20" x14ac:dyDescent="0.25">
      <c r="A57" s="2" t="s">
        <v>14</v>
      </c>
      <c r="B57" s="15" t="s">
        <v>77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7"/>
      <c r="Q57" s="99"/>
      <c r="R57" s="100"/>
      <c r="S57" s="100"/>
      <c r="T57" s="101"/>
    </row>
    <row r="58" spans="1:20" x14ac:dyDescent="0.25">
      <c r="A58" s="2" t="s">
        <v>38</v>
      </c>
      <c r="B58" s="15" t="s">
        <v>78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7"/>
      <c r="Q58" s="99"/>
      <c r="R58" s="100"/>
      <c r="S58" s="100"/>
      <c r="T58" s="101"/>
    </row>
    <row r="59" spans="1:20" x14ac:dyDescent="0.25">
      <c r="A59" s="87" t="s">
        <v>21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9"/>
      <c r="Q59" s="110">
        <f>SUM(Q54:T58)</f>
        <v>0</v>
      </c>
      <c r="R59" s="111"/>
      <c r="S59" s="111"/>
      <c r="T59" s="112"/>
    </row>
    <row r="60" spans="1:20" x14ac:dyDescent="0.25">
      <c r="A60" s="92" t="s">
        <v>138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</row>
    <row r="61" spans="1:20" x14ac:dyDescent="0.25">
      <c r="A61" s="3">
        <v>2</v>
      </c>
      <c r="B61" s="50" t="s">
        <v>79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2"/>
      <c r="Q61" s="42" t="s">
        <v>31</v>
      </c>
      <c r="R61" s="43"/>
      <c r="S61" s="43"/>
      <c r="T61" s="44"/>
    </row>
    <row r="62" spans="1:20" x14ac:dyDescent="0.25">
      <c r="A62" s="2" t="s">
        <v>45</v>
      </c>
      <c r="B62" s="15" t="s">
        <v>46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7"/>
      <c r="Q62" s="99"/>
      <c r="R62" s="100"/>
      <c r="S62" s="100"/>
      <c r="T62" s="101"/>
    </row>
    <row r="63" spans="1:20" x14ac:dyDescent="0.25">
      <c r="A63" s="2" t="s">
        <v>52</v>
      </c>
      <c r="B63" s="15" t="s">
        <v>53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  <c r="Q63" s="99"/>
      <c r="R63" s="100"/>
      <c r="S63" s="100"/>
      <c r="T63" s="101"/>
    </row>
    <row r="64" spans="1:20" x14ac:dyDescent="0.25">
      <c r="A64" s="2" t="s">
        <v>72</v>
      </c>
      <c r="B64" s="15" t="s">
        <v>73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7"/>
      <c r="Q64" s="99"/>
      <c r="R64" s="100"/>
      <c r="S64" s="100"/>
      <c r="T64" s="101"/>
    </row>
    <row r="65" spans="1:20" x14ac:dyDescent="0.25">
      <c r="A65" s="87" t="s">
        <v>21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9"/>
      <c r="Q65" s="110">
        <f>SUM(Q62:T64)</f>
        <v>0</v>
      </c>
      <c r="R65" s="111"/>
      <c r="S65" s="111"/>
      <c r="T65" s="112"/>
    </row>
    <row r="66" spans="1:20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8"/>
      <c r="R66" s="8"/>
      <c r="S66" s="8"/>
      <c r="T66" s="8"/>
    </row>
    <row r="67" spans="1:20" x14ac:dyDescent="0.25">
      <c r="A67" s="65" t="s">
        <v>80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7"/>
    </row>
    <row r="68" spans="1:20" x14ac:dyDescent="0.25">
      <c r="A68" s="3">
        <v>3</v>
      </c>
      <c r="B68" s="50" t="s">
        <v>81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2"/>
      <c r="O68" s="42" t="s">
        <v>47</v>
      </c>
      <c r="P68" s="44"/>
      <c r="Q68" s="42" t="s">
        <v>31</v>
      </c>
      <c r="R68" s="43"/>
      <c r="S68" s="43"/>
      <c r="T68" s="44"/>
    </row>
    <row r="69" spans="1:20" x14ac:dyDescent="0.25">
      <c r="A69" s="2" t="s">
        <v>5</v>
      </c>
      <c r="B69" s="15" t="s">
        <v>82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13"/>
      <c r="P69" s="114"/>
      <c r="Q69" s="99">
        <f>Q34*O69</f>
        <v>0</v>
      </c>
      <c r="R69" s="100"/>
      <c r="S69" s="100"/>
      <c r="T69" s="101"/>
    </row>
    <row r="70" spans="1:20" x14ac:dyDescent="0.25">
      <c r="A70" s="2" t="s">
        <v>7</v>
      </c>
      <c r="B70" s="15" t="s">
        <v>83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15"/>
      <c r="P70" s="116"/>
      <c r="Q70" s="99">
        <f>Q34*O70</f>
        <v>0</v>
      </c>
      <c r="R70" s="100"/>
      <c r="S70" s="100"/>
      <c r="T70" s="101"/>
    </row>
    <row r="71" spans="1:20" x14ac:dyDescent="0.25">
      <c r="A71" s="2" t="s">
        <v>10</v>
      </c>
      <c r="B71" s="15" t="s">
        <v>84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15"/>
      <c r="P71" s="116"/>
      <c r="Q71" s="99">
        <f>Q34*O71</f>
        <v>0</v>
      </c>
      <c r="R71" s="100"/>
      <c r="S71" s="100"/>
      <c r="T71" s="101"/>
    </row>
    <row r="72" spans="1:20" x14ac:dyDescent="0.25">
      <c r="A72" s="2" t="s">
        <v>14</v>
      </c>
      <c r="B72" s="15" t="s">
        <v>85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15"/>
      <c r="P72" s="116"/>
      <c r="Q72" s="99">
        <f>Q34*O72</f>
        <v>0</v>
      </c>
      <c r="R72" s="100"/>
      <c r="S72" s="100"/>
      <c r="T72" s="101"/>
    </row>
    <row r="73" spans="1:20" x14ac:dyDescent="0.25">
      <c r="A73" s="2" t="s">
        <v>36</v>
      </c>
      <c r="B73" s="15" t="s">
        <v>86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15"/>
      <c r="P73" s="116"/>
      <c r="Q73" s="99">
        <f>Q34*O73</f>
        <v>0</v>
      </c>
      <c r="R73" s="100"/>
      <c r="S73" s="100"/>
      <c r="T73" s="101"/>
    </row>
    <row r="74" spans="1:20" x14ac:dyDescent="0.25">
      <c r="A74" s="2" t="s">
        <v>38</v>
      </c>
      <c r="B74" s="15" t="s">
        <v>87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15"/>
      <c r="P74" s="116"/>
      <c r="Q74" s="99">
        <f>Q34*O74</f>
        <v>0</v>
      </c>
      <c r="R74" s="100"/>
      <c r="S74" s="100"/>
      <c r="T74" s="101"/>
    </row>
    <row r="75" spans="1:20" x14ac:dyDescent="0.25">
      <c r="A75" s="87" t="s">
        <v>21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9"/>
      <c r="O75" s="119">
        <f>SUM(O69:P74)</f>
        <v>0</v>
      </c>
      <c r="P75" s="120"/>
      <c r="Q75" s="110">
        <f>Q69+Q70+Q71+Q72+Q73+Q74</f>
        <v>0</v>
      </c>
      <c r="R75" s="111"/>
      <c r="S75" s="111"/>
      <c r="T75" s="112"/>
    </row>
    <row r="76" spans="1:20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8"/>
      <c r="R76" s="8"/>
      <c r="S76" s="8"/>
      <c r="T76" s="8"/>
    </row>
    <row r="77" spans="1:20" x14ac:dyDescent="0.25">
      <c r="A77" s="65" t="s">
        <v>88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7"/>
    </row>
    <row r="78" spans="1:20" x14ac:dyDescent="0.25">
      <c r="A78" s="92" t="s">
        <v>89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4"/>
    </row>
    <row r="79" spans="1:20" x14ac:dyDescent="0.25">
      <c r="A79" s="3" t="s">
        <v>90</v>
      </c>
      <c r="B79" s="50" t="s">
        <v>91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2"/>
      <c r="O79" s="42" t="s">
        <v>47</v>
      </c>
      <c r="P79" s="44"/>
      <c r="Q79" s="42" t="s">
        <v>31</v>
      </c>
      <c r="R79" s="43"/>
      <c r="S79" s="43"/>
      <c r="T79" s="44"/>
    </row>
    <row r="80" spans="1:20" x14ac:dyDescent="0.25">
      <c r="A80" s="2" t="s">
        <v>5</v>
      </c>
      <c r="B80" s="15" t="s">
        <v>92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17"/>
      <c r="P80" s="118"/>
      <c r="Q80" s="99"/>
      <c r="R80" s="100"/>
      <c r="S80" s="100"/>
      <c r="T80" s="101"/>
    </row>
    <row r="81" spans="1:20" x14ac:dyDescent="0.25">
      <c r="A81" s="2" t="s">
        <v>7</v>
      </c>
      <c r="B81" s="15" t="s">
        <v>93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17"/>
      <c r="P81" s="118"/>
      <c r="Q81" s="99"/>
      <c r="R81" s="100"/>
      <c r="S81" s="100"/>
      <c r="T81" s="101"/>
    </row>
    <row r="82" spans="1:20" x14ac:dyDescent="0.25">
      <c r="A82" s="2" t="s">
        <v>10</v>
      </c>
      <c r="B82" s="15" t="s">
        <v>94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17"/>
      <c r="P82" s="118"/>
      <c r="Q82" s="99"/>
      <c r="R82" s="100"/>
      <c r="S82" s="100"/>
      <c r="T82" s="101"/>
    </row>
    <row r="83" spans="1:20" x14ac:dyDescent="0.25">
      <c r="A83" s="2" t="s">
        <v>14</v>
      </c>
      <c r="B83" s="15" t="s">
        <v>95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17"/>
      <c r="P83" s="118"/>
      <c r="Q83" s="99"/>
      <c r="R83" s="100"/>
      <c r="S83" s="100"/>
      <c r="T83" s="101"/>
    </row>
    <row r="84" spans="1:20" x14ac:dyDescent="0.25">
      <c r="A84" s="2" t="s">
        <v>36</v>
      </c>
      <c r="B84" s="15" t="s">
        <v>96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17"/>
      <c r="P84" s="118"/>
      <c r="Q84" s="99"/>
      <c r="R84" s="100"/>
      <c r="S84" s="100"/>
      <c r="T84" s="101"/>
    </row>
    <row r="85" spans="1:20" x14ac:dyDescent="0.25">
      <c r="A85" s="2" t="s">
        <v>38</v>
      </c>
      <c r="B85" s="15" t="s">
        <v>97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17"/>
      <c r="P85" s="118"/>
      <c r="Q85" s="99"/>
      <c r="R85" s="100"/>
      <c r="S85" s="100"/>
      <c r="T85" s="101"/>
    </row>
    <row r="86" spans="1:20" x14ac:dyDescent="0.25">
      <c r="A86" s="87" t="s">
        <v>21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123">
        <f>SUM(O80:O85)</f>
        <v>0</v>
      </c>
      <c r="P86" s="124"/>
      <c r="Q86" s="110">
        <f>SUM(Q80:T85)</f>
        <v>0</v>
      </c>
      <c r="R86" s="111"/>
      <c r="S86" s="111"/>
      <c r="T86" s="112"/>
    </row>
    <row r="87" spans="1:20" x14ac:dyDescent="0.25">
      <c r="A87" s="87" t="s">
        <v>98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155">
        <f>O40+O51+O75+O86</f>
        <v>0.33800000000000008</v>
      </c>
      <c r="P87" s="156"/>
      <c r="Q87" s="110">
        <f>Q40+Q51+Q75+Q86</f>
        <v>0</v>
      </c>
      <c r="R87" s="111"/>
      <c r="S87" s="111"/>
      <c r="T87" s="112"/>
    </row>
    <row r="88" spans="1:20" x14ac:dyDescent="0.25">
      <c r="A88" s="92" t="s">
        <v>99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</row>
    <row r="89" spans="1:20" x14ac:dyDescent="0.25">
      <c r="A89" s="3" t="s">
        <v>100</v>
      </c>
      <c r="B89" s="50" t="s">
        <v>101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2"/>
      <c r="Q89" s="42" t="s">
        <v>31</v>
      </c>
      <c r="R89" s="43"/>
      <c r="S89" s="43"/>
      <c r="T89" s="44"/>
    </row>
    <row r="90" spans="1:20" x14ac:dyDescent="0.25">
      <c r="A90" s="2" t="s">
        <v>5</v>
      </c>
      <c r="B90" s="15" t="s">
        <v>102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7"/>
      <c r="Q90" s="99">
        <f>Q41/12</f>
        <v>0</v>
      </c>
      <c r="R90" s="100"/>
      <c r="S90" s="100"/>
      <c r="T90" s="101"/>
    </row>
    <row r="91" spans="1:20" x14ac:dyDescent="0.25">
      <c r="A91" s="87" t="s">
        <v>21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9"/>
      <c r="Q91" s="110">
        <f>SUM(Q90:Q90)</f>
        <v>0</v>
      </c>
      <c r="R91" s="111"/>
      <c r="S91" s="111"/>
      <c r="T91" s="112"/>
    </row>
    <row r="92" spans="1:20" x14ac:dyDescent="0.25">
      <c r="A92" s="92" t="s">
        <v>103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</row>
    <row r="93" spans="1:20" x14ac:dyDescent="0.25">
      <c r="A93" s="3">
        <v>4</v>
      </c>
      <c r="B93" s="50" t="s">
        <v>104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2"/>
      <c r="Q93" s="42" t="s">
        <v>31</v>
      </c>
      <c r="R93" s="43"/>
      <c r="S93" s="43"/>
      <c r="T93" s="44"/>
    </row>
    <row r="94" spans="1:20" x14ac:dyDescent="0.25">
      <c r="A94" s="2" t="s">
        <v>90</v>
      </c>
      <c r="B94" s="15" t="s">
        <v>105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7"/>
      <c r="Q94" s="99">
        <f>Q86</f>
        <v>0</v>
      </c>
      <c r="R94" s="100"/>
      <c r="S94" s="100"/>
      <c r="T94" s="101"/>
    </row>
    <row r="95" spans="1:20" x14ac:dyDescent="0.25">
      <c r="A95" s="2" t="s">
        <v>100</v>
      </c>
      <c r="B95" s="15" t="s">
        <v>101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7"/>
      <c r="Q95" s="99">
        <f>Q91</f>
        <v>0</v>
      </c>
      <c r="R95" s="100"/>
      <c r="S95" s="100"/>
      <c r="T95" s="101"/>
    </row>
    <row r="96" spans="1:20" x14ac:dyDescent="0.25">
      <c r="A96" s="87" t="s">
        <v>106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9"/>
      <c r="Q96" s="110">
        <f>SUM(Q94:Q95)</f>
        <v>0</v>
      </c>
      <c r="R96" s="111"/>
      <c r="S96" s="111"/>
      <c r="T96" s="112"/>
    </row>
    <row r="97" spans="1:20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</row>
    <row r="98" spans="1:20" x14ac:dyDescent="0.25">
      <c r="A98" s="65" t="s">
        <v>107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7"/>
    </row>
    <row r="99" spans="1:20" x14ac:dyDescent="0.25">
      <c r="A99" s="3">
        <v>5</v>
      </c>
      <c r="B99" s="50" t="s">
        <v>108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2"/>
      <c r="Q99" s="42" t="s">
        <v>31</v>
      </c>
      <c r="R99" s="43"/>
      <c r="S99" s="43"/>
      <c r="T99" s="44"/>
    </row>
    <row r="100" spans="1:20" x14ac:dyDescent="0.25">
      <c r="A100" s="2" t="s">
        <v>5</v>
      </c>
      <c r="B100" s="15" t="s">
        <v>109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7"/>
      <c r="Q100" s="99" t="s">
        <v>133</v>
      </c>
      <c r="R100" s="100"/>
      <c r="S100" s="100"/>
      <c r="T100" s="101"/>
    </row>
    <row r="101" spans="1:20" x14ac:dyDescent="0.25">
      <c r="A101" s="2" t="s">
        <v>7</v>
      </c>
      <c r="B101" s="15" t="s">
        <v>110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7"/>
      <c r="Q101" s="99">
        <v>0</v>
      </c>
      <c r="R101" s="100"/>
      <c r="S101" s="100"/>
      <c r="T101" s="101"/>
    </row>
    <row r="102" spans="1:20" x14ac:dyDescent="0.25">
      <c r="A102" s="2" t="s">
        <v>10</v>
      </c>
      <c r="B102" s="15" t="s">
        <v>111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7"/>
      <c r="Q102" s="99">
        <v>0</v>
      </c>
      <c r="R102" s="100"/>
      <c r="S102" s="100"/>
      <c r="T102" s="101"/>
    </row>
    <row r="103" spans="1:20" x14ac:dyDescent="0.25">
      <c r="A103" s="2" t="s">
        <v>14</v>
      </c>
      <c r="B103" s="15" t="s">
        <v>41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7"/>
      <c r="Q103" s="99">
        <v>0</v>
      </c>
      <c r="R103" s="100"/>
      <c r="S103" s="100"/>
      <c r="T103" s="101"/>
    </row>
    <row r="104" spans="1:20" x14ac:dyDescent="0.25">
      <c r="A104" s="87" t="s">
        <v>21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9"/>
      <c r="Q104" s="110">
        <f>SUM(Q100:Q103)</f>
        <v>0</v>
      </c>
      <c r="R104" s="111"/>
      <c r="S104" s="111"/>
      <c r="T104" s="112"/>
    </row>
    <row r="105" spans="1:20" x14ac:dyDescent="0.25">
      <c r="A105" s="65" t="s">
        <v>112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7"/>
    </row>
    <row r="106" spans="1:20" x14ac:dyDescent="0.25">
      <c r="A106" s="3">
        <v>6</v>
      </c>
      <c r="B106" s="50" t="s">
        <v>113</v>
      </c>
      <c r="C106" s="51"/>
      <c r="D106" s="51"/>
      <c r="E106" s="51"/>
      <c r="F106" s="51"/>
      <c r="G106" s="51"/>
      <c r="H106" s="51"/>
      <c r="I106" s="51"/>
      <c r="J106" s="51"/>
      <c r="K106" s="52"/>
      <c r="L106" s="42" t="s">
        <v>47</v>
      </c>
      <c r="M106" s="43"/>
      <c r="N106" s="44"/>
      <c r="O106" s="42" t="s">
        <v>114</v>
      </c>
      <c r="P106" s="43"/>
      <c r="Q106" s="43"/>
      <c r="R106" s="43"/>
      <c r="S106" s="43"/>
      <c r="T106" s="44"/>
    </row>
    <row r="107" spans="1:20" x14ac:dyDescent="0.25">
      <c r="A107" s="2" t="s">
        <v>5</v>
      </c>
      <c r="B107" s="15" t="s">
        <v>115</v>
      </c>
      <c r="C107" s="16"/>
      <c r="D107" s="16"/>
      <c r="E107" s="16"/>
      <c r="F107" s="16"/>
      <c r="G107" s="16"/>
      <c r="H107" s="16"/>
      <c r="I107" s="16"/>
      <c r="J107" s="16"/>
      <c r="K107" s="17"/>
      <c r="L107" s="126"/>
      <c r="M107" s="127"/>
      <c r="N107" s="128"/>
      <c r="O107" s="129"/>
      <c r="P107" s="130"/>
      <c r="Q107" s="130"/>
      <c r="R107" s="130"/>
      <c r="S107" s="130"/>
      <c r="T107" s="131"/>
    </row>
    <row r="108" spans="1:20" x14ac:dyDescent="0.25">
      <c r="A108" s="2" t="s">
        <v>7</v>
      </c>
      <c r="B108" s="15" t="s">
        <v>116</v>
      </c>
      <c r="C108" s="16"/>
      <c r="D108" s="16"/>
      <c r="E108" s="16"/>
      <c r="F108" s="16"/>
      <c r="G108" s="16"/>
      <c r="H108" s="16"/>
      <c r="I108" s="16"/>
      <c r="J108" s="16"/>
      <c r="K108" s="17"/>
      <c r="L108" s="132"/>
      <c r="M108" s="133"/>
      <c r="N108" s="134"/>
      <c r="O108" s="129"/>
      <c r="P108" s="130"/>
      <c r="Q108" s="130"/>
      <c r="R108" s="130"/>
      <c r="S108" s="130"/>
      <c r="T108" s="131"/>
    </row>
    <row r="109" spans="1:20" x14ac:dyDescent="0.25">
      <c r="A109" s="9" t="s">
        <v>10</v>
      </c>
      <c r="B109" s="135" t="s">
        <v>117</v>
      </c>
      <c r="C109" s="136"/>
      <c r="D109" s="136"/>
      <c r="E109" s="136"/>
      <c r="F109" s="136"/>
      <c r="G109" s="136"/>
      <c r="H109" s="136"/>
      <c r="I109" s="136"/>
      <c r="J109" s="136"/>
      <c r="K109" s="137"/>
      <c r="L109" s="121"/>
      <c r="M109" s="138"/>
      <c r="N109" s="122"/>
      <c r="O109" s="139">
        <f>SUM(O110:T112)</f>
        <v>0</v>
      </c>
      <c r="P109" s="140"/>
      <c r="Q109" s="140"/>
      <c r="R109" s="140"/>
      <c r="S109" s="140"/>
      <c r="T109" s="141"/>
    </row>
    <row r="110" spans="1:20" x14ac:dyDescent="0.25">
      <c r="A110" s="10"/>
      <c r="B110" s="15" t="s">
        <v>118</v>
      </c>
      <c r="C110" s="16"/>
      <c r="D110" s="16"/>
      <c r="E110" s="16"/>
      <c r="F110" s="16"/>
      <c r="G110" s="16"/>
      <c r="H110" s="16"/>
      <c r="I110" s="16"/>
      <c r="J110" s="16"/>
      <c r="K110" s="17"/>
      <c r="L110" s="132"/>
      <c r="M110" s="133"/>
      <c r="N110" s="134"/>
      <c r="O110" s="129"/>
      <c r="P110" s="130"/>
      <c r="Q110" s="130"/>
      <c r="R110" s="130"/>
      <c r="S110" s="130"/>
      <c r="T110" s="131"/>
    </row>
    <row r="111" spans="1:20" x14ac:dyDescent="0.25">
      <c r="A111" s="10"/>
      <c r="B111" s="15" t="s">
        <v>119</v>
      </c>
      <c r="C111" s="16"/>
      <c r="D111" s="16"/>
      <c r="E111" s="16"/>
      <c r="F111" s="16"/>
      <c r="G111" s="16"/>
      <c r="H111" s="16"/>
      <c r="I111" s="16"/>
      <c r="J111" s="16"/>
      <c r="K111" s="17"/>
      <c r="L111" s="132"/>
      <c r="M111" s="133"/>
      <c r="N111" s="134"/>
      <c r="O111" s="129"/>
      <c r="P111" s="130"/>
      <c r="Q111" s="130"/>
      <c r="R111" s="130"/>
      <c r="S111" s="130"/>
      <c r="T111" s="131"/>
    </row>
    <row r="112" spans="1:20" x14ac:dyDescent="0.25">
      <c r="A112" s="10"/>
      <c r="B112" s="15" t="s">
        <v>120</v>
      </c>
      <c r="C112" s="16"/>
      <c r="D112" s="16"/>
      <c r="E112" s="16"/>
      <c r="F112" s="16"/>
      <c r="G112" s="16"/>
      <c r="H112" s="16"/>
      <c r="I112" s="16"/>
      <c r="J112" s="16"/>
      <c r="K112" s="17"/>
      <c r="L112" s="132"/>
      <c r="M112" s="133"/>
      <c r="N112" s="134"/>
      <c r="O112" s="99"/>
      <c r="P112" s="100"/>
      <c r="Q112" s="100"/>
      <c r="R112" s="100"/>
      <c r="S112" s="100"/>
      <c r="T112" s="101"/>
    </row>
    <row r="113" spans="1:20" x14ac:dyDescent="0.25">
      <c r="A113" s="11"/>
      <c r="B113" s="87" t="s">
        <v>21</v>
      </c>
      <c r="C113" s="88"/>
      <c r="D113" s="88"/>
      <c r="E113" s="88"/>
      <c r="F113" s="88"/>
      <c r="G113" s="88"/>
      <c r="H113" s="88"/>
      <c r="I113" s="88"/>
      <c r="J113" s="88"/>
      <c r="K113" s="89"/>
      <c r="L113" s="121">
        <f>L107+L108+L109</f>
        <v>0</v>
      </c>
      <c r="M113" s="138"/>
      <c r="N113" s="122"/>
      <c r="O113" s="139">
        <f>SUM(O107:T109)</f>
        <v>0</v>
      </c>
      <c r="P113" s="140"/>
      <c r="Q113" s="140"/>
      <c r="R113" s="140"/>
      <c r="S113" s="140"/>
      <c r="T113" s="141"/>
    </row>
    <row r="114" spans="1:20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0" x14ac:dyDescent="0.25">
      <c r="A115" s="65" t="s">
        <v>121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7"/>
    </row>
    <row r="116" spans="1:20" ht="23.25" customHeight="1" x14ac:dyDescent="0.25">
      <c r="A116" s="3"/>
      <c r="B116" s="142" t="s">
        <v>122</v>
      </c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4"/>
      <c r="O116" s="42" t="s">
        <v>123</v>
      </c>
      <c r="P116" s="43"/>
      <c r="Q116" s="43"/>
      <c r="R116" s="43"/>
      <c r="S116" s="43"/>
      <c r="T116" s="44"/>
    </row>
    <row r="117" spans="1:20" x14ac:dyDescent="0.25">
      <c r="A117" s="2" t="s">
        <v>5</v>
      </c>
      <c r="B117" s="15" t="s">
        <v>124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29">
        <f>Q34</f>
        <v>0</v>
      </c>
      <c r="P117" s="130"/>
      <c r="Q117" s="130"/>
      <c r="R117" s="130"/>
      <c r="S117" s="130"/>
      <c r="T117" s="131"/>
    </row>
    <row r="118" spans="1:20" x14ac:dyDescent="0.25">
      <c r="A118" s="2" t="s">
        <v>7</v>
      </c>
      <c r="B118" s="15" t="s">
        <v>125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29">
        <f>Q65</f>
        <v>0</v>
      </c>
      <c r="P118" s="130"/>
      <c r="Q118" s="130"/>
      <c r="R118" s="130"/>
      <c r="S118" s="130"/>
      <c r="T118" s="131"/>
    </row>
    <row r="119" spans="1:20" x14ac:dyDescent="0.25">
      <c r="A119" s="2" t="s">
        <v>10</v>
      </c>
      <c r="B119" s="15" t="s">
        <v>126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29">
        <f>Q75</f>
        <v>0</v>
      </c>
      <c r="P119" s="130"/>
      <c r="Q119" s="130"/>
      <c r="R119" s="130"/>
      <c r="S119" s="130"/>
      <c r="T119" s="131"/>
    </row>
    <row r="120" spans="1:20" x14ac:dyDescent="0.25">
      <c r="A120" s="2" t="s">
        <v>14</v>
      </c>
      <c r="B120" s="15" t="s">
        <v>127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29">
        <f>Q96</f>
        <v>0</v>
      </c>
      <c r="P120" s="130"/>
      <c r="Q120" s="130"/>
      <c r="R120" s="130"/>
      <c r="S120" s="130"/>
      <c r="T120" s="131"/>
    </row>
    <row r="121" spans="1:20" x14ac:dyDescent="0.25">
      <c r="A121" s="2" t="s">
        <v>36</v>
      </c>
      <c r="B121" s="15" t="s">
        <v>128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99">
        <f>Q104</f>
        <v>0</v>
      </c>
      <c r="P121" s="100"/>
      <c r="Q121" s="100"/>
      <c r="R121" s="100"/>
      <c r="S121" s="100"/>
      <c r="T121" s="101"/>
    </row>
    <row r="122" spans="1:20" x14ac:dyDescent="0.25">
      <c r="A122" s="148" t="s">
        <v>129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49"/>
      <c r="O122" s="150">
        <f>O117+O118+O119+O120+O121</f>
        <v>0</v>
      </c>
      <c r="P122" s="151"/>
      <c r="Q122" s="151"/>
      <c r="R122" s="151"/>
      <c r="S122" s="151"/>
      <c r="T122" s="152"/>
    </row>
    <row r="123" spans="1:20" x14ac:dyDescent="0.25">
      <c r="A123" s="2" t="s">
        <v>38</v>
      </c>
      <c r="B123" s="15" t="s">
        <v>130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29">
        <f>O113</f>
        <v>0</v>
      </c>
      <c r="P123" s="130"/>
      <c r="Q123" s="130"/>
      <c r="R123" s="130"/>
      <c r="S123" s="130"/>
      <c r="T123" s="131"/>
    </row>
    <row r="124" spans="1:20" x14ac:dyDescent="0.25">
      <c r="A124" s="42" t="s">
        <v>131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4"/>
      <c r="O124" s="145">
        <f>SUM(O122:O123)</f>
        <v>0</v>
      </c>
      <c r="P124" s="146"/>
      <c r="Q124" s="146"/>
      <c r="R124" s="146"/>
      <c r="S124" s="146"/>
      <c r="T124" s="147"/>
    </row>
  </sheetData>
  <mergeCells count="280">
    <mergeCell ref="B123:N123"/>
    <mergeCell ref="O123:T123"/>
    <mergeCell ref="A124:N124"/>
    <mergeCell ref="O124:T124"/>
    <mergeCell ref="B120:N120"/>
    <mergeCell ref="O120:T120"/>
    <mergeCell ref="B121:N121"/>
    <mergeCell ref="O121:T121"/>
    <mergeCell ref="A122:N122"/>
    <mergeCell ref="O122:T122"/>
    <mergeCell ref="B117:N117"/>
    <mergeCell ref="O117:T117"/>
    <mergeCell ref="B118:N118"/>
    <mergeCell ref="O118:T118"/>
    <mergeCell ref="B119:N119"/>
    <mergeCell ref="O119:T119"/>
    <mergeCell ref="B113:K113"/>
    <mergeCell ref="L113:N113"/>
    <mergeCell ref="O113:T113"/>
    <mergeCell ref="A114:T114"/>
    <mergeCell ref="A115:T115"/>
    <mergeCell ref="B116:N116"/>
    <mergeCell ref="O116:T116"/>
    <mergeCell ref="B111:K111"/>
    <mergeCell ref="L111:N111"/>
    <mergeCell ref="O111:T111"/>
    <mergeCell ref="B112:K112"/>
    <mergeCell ref="L112:N112"/>
    <mergeCell ref="O112:T112"/>
    <mergeCell ref="B109:K109"/>
    <mergeCell ref="L109:N109"/>
    <mergeCell ref="O109:T109"/>
    <mergeCell ref="B110:K110"/>
    <mergeCell ref="L110:N110"/>
    <mergeCell ref="O110:T110"/>
    <mergeCell ref="B107:K107"/>
    <mergeCell ref="L107:N107"/>
    <mergeCell ref="O107:T107"/>
    <mergeCell ref="B108:K108"/>
    <mergeCell ref="L108:N108"/>
    <mergeCell ref="O108:T108"/>
    <mergeCell ref="A104:P104"/>
    <mergeCell ref="Q104:T104"/>
    <mergeCell ref="A105:T105"/>
    <mergeCell ref="B106:K106"/>
    <mergeCell ref="L106:N106"/>
    <mergeCell ref="O106:T106"/>
    <mergeCell ref="B101:P101"/>
    <mergeCell ref="Q101:T101"/>
    <mergeCell ref="B102:P102"/>
    <mergeCell ref="Q102:T102"/>
    <mergeCell ref="B103:P103"/>
    <mergeCell ref="Q103:T103"/>
    <mergeCell ref="A97:T97"/>
    <mergeCell ref="A98:T98"/>
    <mergeCell ref="B99:P99"/>
    <mergeCell ref="Q99:T99"/>
    <mergeCell ref="B100:P100"/>
    <mergeCell ref="Q100:T100"/>
    <mergeCell ref="B94:P94"/>
    <mergeCell ref="Q94:T94"/>
    <mergeCell ref="B95:P95"/>
    <mergeCell ref="Q95:T95"/>
    <mergeCell ref="A96:P96"/>
    <mergeCell ref="Q96:T96"/>
    <mergeCell ref="B90:P90"/>
    <mergeCell ref="Q90:T90"/>
    <mergeCell ref="A91:P91"/>
    <mergeCell ref="Q91:T91"/>
    <mergeCell ref="A92:T92"/>
    <mergeCell ref="B93:P93"/>
    <mergeCell ref="Q93:T93"/>
    <mergeCell ref="A87:N87"/>
    <mergeCell ref="O87:P87"/>
    <mergeCell ref="Q87:T87"/>
    <mergeCell ref="A88:T88"/>
    <mergeCell ref="B89:P89"/>
    <mergeCell ref="Q89:T89"/>
    <mergeCell ref="B85:N85"/>
    <mergeCell ref="O85:P85"/>
    <mergeCell ref="Q85:T85"/>
    <mergeCell ref="A86:N86"/>
    <mergeCell ref="O86:P86"/>
    <mergeCell ref="Q86:T86"/>
    <mergeCell ref="B83:N83"/>
    <mergeCell ref="O83:P83"/>
    <mergeCell ref="Q83:T83"/>
    <mergeCell ref="B84:N84"/>
    <mergeCell ref="O84:P84"/>
    <mergeCell ref="Q84:T84"/>
    <mergeCell ref="B81:N81"/>
    <mergeCell ref="O81:P81"/>
    <mergeCell ref="Q81:T81"/>
    <mergeCell ref="B82:N82"/>
    <mergeCell ref="O82:P82"/>
    <mergeCell ref="Q82:T82"/>
    <mergeCell ref="A77:T77"/>
    <mergeCell ref="A78:T78"/>
    <mergeCell ref="B79:N79"/>
    <mergeCell ref="O79:P79"/>
    <mergeCell ref="Q79:T79"/>
    <mergeCell ref="B80:N80"/>
    <mergeCell ref="O80:P80"/>
    <mergeCell ref="Q80:T80"/>
    <mergeCell ref="B74:N74"/>
    <mergeCell ref="O74:P74"/>
    <mergeCell ref="Q74:T74"/>
    <mergeCell ref="A75:N75"/>
    <mergeCell ref="O75:P75"/>
    <mergeCell ref="Q75:T75"/>
    <mergeCell ref="B72:N72"/>
    <mergeCell ref="O72:P72"/>
    <mergeCell ref="Q72:T72"/>
    <mergeCell ref="B73:N73"/>
    <mergeCell ref="O73:P73"/>
    <mergeCell ref="Q73:T73"/>
    <mergeCell ref="B70:N70"/>
    <mergeCell ref="O70:P70"/>
    <mergeCell ref="Q70:T70"/>
    <mergeCell ref="B71:N71"/>
    <mergeCell ref="O71:P71"/>
    <mergeCell ref="Q71:T71"/>
    <mergeCell ref="A67:T67"/>
    <mergeCell ref="B68:N68"/>
    <mergeCell ref="O68:P68"/>
    <mergeCell ref="Q68:T68"/>
    <mergeCell ref="B69:N69"/>
    <mergeCell ref="O69:P69"/>
    <mergeCell ref="Q69:T69"/>
    <mergeCell ref="B63:P63"/>
    <mergeCell ref="Q63:T63"/>
    <mergeCell ref="B64:P64"/>
    <mergeCell ref="Q64:T64"/>
    <mergeCell ref="A65:P65"/>
    <mergeCell ref="Q65:T65"/>
    <mergeCell ref="A59:P59"/>
    <mergeCell ref="Q59:T59"/>
    <mergeCell ref="A60:T60"/>
    <mergeCell ref="B61:P61"/>
    <mergeCell ref="Q61:T61"/>
    <mergeCell ref="B62:P62"/>
    <mergeCell ref="Q62:T62"/>
    <mergeCell ref="B56:P56"/>
    <mergeCell ref="Q56:T56"/>
    <mergeCell ref="B57:P57"/>
    <mergeCell ref="Q57:T57"/>
    <mergeCell ref="B58:P58"/>
    <mergeCell ref="Q58:T58"/>
    <mergeCell ref="A52:T52"/>
    <mergeCell ref="B53:P53"/>
    <mergeCell ref="Q53:T53"/>
    <mergeCell ref="B54:P54"/>
    <mergeCell ref="Q54:T54"/>
    <mergeCell ref="B55:P55"/>
    <mergeCell ref="Q55:T55"/>
    <mergeCell ref="B50:F50"/>
    <mergeCell ref="G50:N50"/>
    <mergeCell ref="O50:P50"/>
    <mergeCell ref="Q50:T50"/>
    <mergeCell ref="A51:N51"/>
    <mergeCell ref="O51:P51"/>
    <mergeCell ref="Q51:T51"/>
    <mergeCell ref="B48:F48"/>
    <mergeCell ref="G48:N48"/>
    <mergeCell ref="O48:P48"/>
    <mergeCell ref="Q48:T48"/>
    <mergeCell ref="B49:F49"/>
    <mergeCell ref="G49:N49"/>
    <mergeCell ref="O49:P49"/>
    <mergeCell ref="Q49:T49"/>
    <mergeCell ref="B46:F46"/>
    <mergeCell ref="G46:N46"/>
    <mergeCell ref="O46:P46"/>
    <mergeCell ref="Q46:T46"/>
    <mergeCell ref="B47:F47"/>
    <mergeCell ref="G47:N47"/>
    <mergeCell ref="O47:P47"/>
    <mergeCell ref="Q47:T47"/>
    <mergeCell ref="B44:F44"/>
    <mergeCell ref="G44:N44"/>
    <mergeCell ref="O44:P44"/>
    <mergeCell ref="Q44:T44"/>
    <mergeCell ref="B45:F45"/>
    <mergeCell ref="G45:N45"/>
    <mergeCell ref="O45:P45"/>
    <mergeCell ref="Q45:T45"/>
    <mergeCell ref="A41:T41"/>
    <mergeCell ref="B42:N42"/>
    <mergeCell ref="O42:P42"/>
    <mergeCell ref="Q42:T42"/>
    <mergeCell ref="B43:F43"/>
    <mergeCell ref="G43:N43"/>
    <mergeCell ref="O43:P43"/>
    <mergeCell ref="Q43:T43"/>
    <mergeCell ref="A39:B39"/>
    <mergeCell ref="C39:N39"/>
    <mergeCell ref="O39:P39"/>
    <mergeCell ref="Q39:T39"/>
    <mergeCell ref="A40:N40"/>
    <mergeCell ref="O40:P40"/>
    <mergeCell ref="Q40:T40"/>
    <mergeCell ref="A36:T36"/>
    <mergeCell ref="A37:B37"/>
    <mergeCell ref="C37:N37"/>
    <mergeCell ref="O37:P37"/>
    <mergeCell ref="Q37:T37"/>
    <mergeCell ref="A38:B38"/>
    <mergeCell ref="C38:N38"/>
    <mergeCell ref="O38:P38"/>
    <mergeCell ref="Q38:T38"/>
    <mergeCell ref="A33:B33"/>
    <mergeCell ref="C33:P33"/>
    <mergeCell ref="Q33:T33"/>
    <mergeCell ref="A34:P34"/>
    <mergeCell ref="Q34:T34"/>
    <mergeCell ref="A35:T35"/>
    <mergeCell ref="A31:B31"/>
    <mergeCell ref="C31:P31"/>
    <mergeCell ref="Q31:T31"/>
    <mergeCell ref="A32:B32"/>
    <mergeCell ref="C32:P32"/>
    <mergeCell ref="Q32:T32"/>
    <mergeCell ref="A29:B29"/>
    <mergeCell ref="C29:M29"/>
    <mergeCell ref="N29:O29"/>
    <mergeCell ref="Q29:T29"/>
    <mergeCell ref="A30:B30"/>
    <mergeCell ref="C30:P30"/>
    <mergeCell ref="Q30:T30"/>
    <mergeCell ref="A27:B27"/>
    <mergeCell ref="C27:P27"/>
    <mergeCell ref="Q27:T27"/>
    <mergeCell ref="A28:B28"/>
    <mergeCell ref="C28:P28"/>
    <mergeCell ref="Q28:T28"/>
    <mergeCell ref="B23:L23"/>
    <mergeCell ref="M23:T23"/>
    <mergeCell ref="A24:T24"/>
    <mergeCell ref="A25:T25"/>
    <mergeCell ref="A26:B26"/>
    <mergeCell ref="C26:P26"/>
    <mergeCell ref="Q26:T26"/>
    <mergeCell ref="B20:L20"/>
    <mergeCell ref="M20:T20"/>
    <mergeCell ref="B21:L21"/>
    <mergeCell ref="M21:T21"/>
    <mergeCell ref="B22:L22"/>
    <mergeCell ref="M22:T22"/>
    <mergeCell ref="A15:L15"/>
    <mergeCell ref="M15:T15"/>
    <mergeCell ref="A16:T16"/>
    <mergeCell ref="A17:T17"/>
    <mergeCell ref="A18:T18"/>
    <mergeCell ref="B19:L19"/>
    <mergeCell ref="M19:T19"/>
    <mergeCell ref="A13:H13"/>
    <mergeCell ref="I13:L13"/>
    <mergeCell ref="M13:T13"/>
    <mergeCell ref="A14:H14"/>
    <mergeCell ref="I14:L14"/>
    <mergeCell ref="M14:T14"/>
    <mergeCell ref="B10:N10"/>
    <mergeCell ref="O10:T10"/>
    <mergeCell ref="A11:T11"/>
    <mergeCell ref="A12:T12"/>
    <mergeCell ref="A5:T5"/>
    <mergeCell ref="A6:T6"/>
    <mergeCell ref="B7:N7"/>
    <mergeCell ref="O7:T7"/>
    <mergeCell ref="B8:N8"/>
    <mergeCell ref="O8:T8"/>
    <mergeCell ref="A1:T1"/>
    <mergeCell ref="B2:L2"/>
    <mergeCell ref="M2:T2"/>
    <mergeCell ref="B3:L3"/>
    <mergeCell ref="M3:T3"/>
    <mergeCell ref="B4:L4"/>
    <mergeCell ref="M4:T4"/>
    <mergeCell ref="B9:N9"/>
    <mergeCell ref="O9:T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de Planilha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Yonara Lucena de Castro</dc:creator>
  <cp:lastModifiedBy>Karolina Yonara Lucena de Castro</cp:lastModifiedBy>
  <cp:lastPrinted>2020-10-06T12:04:20Z</cp:lastPrinted>
  <dcterms:created xsi:type="dcterms:W3CDTF">2020-08-25T13:44:30Z</dcterms:created>
  <dcterms:modified xsi:type="dcterms:W3CDTF">2020-10-08T17:40:04Z</dcterms:modified>
</cp:coreProperties>
</file>