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80" tabRatio="566"/>
  </bookViews>
  <sheets>
    <sheet name="IMR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tc={5A902D10-FE7E-4765-9CDD-6AA548F630AA}</author>
    <author>tc={04D827D7-A756-49F5-B339-F3EB30E6A8AD}</author>
    <author>tc={33B51F6F-C1E0-4179-8F48-E8EC3FBF2940}</author>
  </authors>
  <commentList>
    <comment ref="K54" authorId="0">
      <text>
        <r>
          <rPr>
            <sz val="10"/>
            <rFont val="SimSun"/>
            <charset val="134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Indicar a quantidade de dias referente ao vale mais atrasado</t>
        </r>
      </text>
    </comment>
    <comment ref="K70" authorId="1">
      <text>
        <r>
          <rPr>
            <sz val="10"/>
            <rFont val="SimSun"/>
            <charset val="134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Indicar a quantidade de dias referente ao vale mais atrasado</t>
        </r>
      </text>
    </comment>
    <comment ref="K85" authorId="2">
      <text>
        <r>
          <rPr>
            <sz val="10"/>
            <rFont val="SimSun"/>
            <charset val="134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Indicar a quantidade de dias referente ao vale mais atrasado</t>
        </r>
      </text>
    </comment>
  </commentList>
</comments>
</file>

<file path=xl/sharedStrings.xml><?xml version="1.0" encoding="utf-8"?>
<sst xmlns="http://schemas.openxmlformats.org/spreadsheetml/2006/main" count="139" uniqueCount="89">
  <si>
    <t>Ministério da Educação</t>
  </si>
  <si>
    <t>Secretaria de Educação Profissional e Tecnológica</t>
  </si>
  <si>
    <t>Instituto Federal de Educação, Ciência e Tecnologia da Paraíba</t>
  </si>
  <si>
    <t>ANEXO VIII - INSTRUMENTO DE MEDIÇÃO DE RESULTADOS (IMR)</t>
  </si>
  <si>
    <t>Contrato:</t>
  </si>
  <si>
    <t>XX/202X</t>
  </si>
  <si>
    <t>Mês:</t>
  </si>
  <si>
    <t>Ano:</t>
  </si>
  <si>
    <t>1.1.	O IMR é parte integrante do contrato.
1.2.	O objetivo dos IMR é vincular o pagamento dos serviços aos resultados alcançados, em complemento à mensuração dos serviços efetivamente prestados, não devendo as reduções de pagamento, originadas pelo descumprimento dos IMR, ser interpretadas como penalidades ou multas, as quais exigem a abertura do regular processo administrativo e do contraditório.
1.3.	Os descontos serão aplicados sem prejuízo das demais sanções previstas na Lei n.º 14.133/2021 e no Termo de Referência, referentes à inexecução da prestação dos serviços, no todo ou em parte.
1.4.	Para efeito de aplicação de descontos serão atribuídos graus de severidade, conforme tabelas a seguir, podendo ser aplicados cumulativamente.
1.5.	Os descontos ocorrerão nos pagamentos a serem efetuados, ou ainda, quando for o caso, deduzidas da garantia ou cobradas administrativamente ou judicialmente.</t>
  </si>
  <si>
    <t>INDICADOR I - ATRASO NO PAGAMENTO DE SALÁRIOS E VALES (TRANSP E ALIMENT)</t>
  </si>
  <si>
    <t>ITEM</t>
  </si>
  <si>
    <t>DESCRIÇÃO</t>
  </si>
  <si>
    <t>Finalidade</t>
  </si>
  <si>
    <t>Mitigar a ocorrência de atrasos no pagamento de salários e vales (alimentação e transporte)</t>
  </si>
  <si>
    <t>Meta</t>
  </si>
  <si>
    <t>Manter o pagamento dos salários e vales em dia.</t>
  </si>
  <si>
    <t>Medição</t>
  </si>
  <si>
    <t>Constatação formal (extratos bancários/comprovantes de pagamentos)</t>
  </si>
  <si>
    <t>Cálculo</t>
  </si>
  <si>
    <r>
      <rPr>
        <b/>
        <sz val="10"/>
        <color theme="1"/>
        <rFont val="Verdana"/>
        <charset val="134"/>
      </rPr>
      <t>Indicador</t>
    </r>
    <r>
      <rPr>
        <sz val="10"/>
        <color theme="1"/>
        <rFont val="Verdana"/>
        <charset val="134"/>
      </rPr>
      <t xml:space="preserve"> = i
onde:
i = Quantidade de dias de atraso.</t>
    </r>
  </si>
  <si>
    <t>Acompanhamento</t>
  </si>
  <si>
    <t>Relatório da fiscalização</t>
  </si>
  <si>
    <t>Periodicidade</t>
  </si>
  <si>
    <t>Mensal</t>
  </si>
  <si>
    <t>Pagamento</t>
  </si>
  <si>
    <r>
      <rPr>
        <b/>
        <sz val="10"/>
        <color theme="1"/>
        <rFont val="Verdana"/>
        <charset val="134"/>
      </rPr>
      <t>Indicador</t>
    </r>
    <r>
      <rPr>
        <sz val="10"/>
        <color theme="1"/>
        <rFont val="Verdana"/>
        <charset val="134"/>
      </rPr>
      <t xml:space="preserve">
Faixa I .........01 &lt; i ≤ 07
Faixa II ........07 &lt; i ≤ 15
Faixa III...............i &gt; 15
*A contagem será iniciada após o fim do prazo legal, </t>
    </r>
    <r>
      <rPr>
        <sz val="10"/>
        <color rgb="FFFF0000"/>
        <rFont val="Verdana"/>
        <charset val="134"/>
      </rPr>
      <t>considerando os dias corridos.</t>
    </r>
  </si>
  <si>
    <r>
      <rPr>
        <b/>
        <sz val="10"/>
        <color theme="1"/>
        <rFont val="Verdana"/>
        <charset val="134"/>
      </rPr>
      <t>Desconto</t>
    </r>
    <r>
      <rPr>
        <sz val="10"/>
        <color theme="1"/>
        <rFont val="Verdana"/>
        <charset val="134"/>
      </rPr>
      <t xml:space="preserve">
4 %
5 %
6 %
</t>
    </r>
  </si>
  <si>
    <t>Rescisão</t>
  </si>
  <si>
    <t>O contratante, sem prejuízo das sanções administrativas previstas e do desconto das ausências dos pagamentos a serem realizados à contratada, poderá rescindir o contrato nas seguintes condições:
a) indicador correspondente à Faixa II por 3 meses consecutivos;
b) indicador correspondente à Faixa III por 3 vezes nos últimos 12 meses;
c) indicador maior que 60.</t>
  </si>
  <si>
    <t>VERIFICAÇÃO DO CUMPRIMENTO DA META ESTABELECIDA NO INDICADOR I</t>
  </si>
  <si>
    <t>Ocorreu atraso no pagamento de salário?</t>
  </si>
  <si>
    <t>Quantos dias (i)?</t>
  </si>
  <si>
    <t>Ocorreu atraso no pagamento de vale-alimentação?</t>
  </si>
  <si>
    <t>Ocorreu atraso no pagamento de vale-transporte?</t>
  </si>
  <si>
    <t>Observação:</t>
  </si>
  <si>
    <t>Diante das informações apresentadas, incidirá um desconto de:</t>
  </si>
  <si>
    <t>INDICADOR II - ATRASO NO PAGAMENTO DE FÉRIAS OU 13° SALÁRIO</t>
  </si>
  <si>
    <t>Mitigar a ocorrência de atrasos no pagamento de férias e 13° salário</t>
  </si>
  <si>
    <t>Garantir que o pagamento ocorra dentro do prazo legal</t>
  </si>
  <si>
    <r>
      <rPr>
        <b/>
        <sz val="10"/>
        <color theme="1"/>
        <rFont val="Verdana"/>
        <charset val="134"/>
      </rPr>
      <t>Indicador</t>
    </r>
    <r>
      <rPr>
        <sz val="10"/>
        <color theme="1"/>
        <rFont val="Verdana"/>
        <charset val="134"/>
      </rPr>
      <t xml:space="preserve">
Faixa I .........01 ≤ i ≤ 03
Faixa II ........03 &lt; i ≤ 07
Faixa III...............i &gt; 07</t>
    </r>
  </si>
  <si>
    <r>
      <rPr>
        <b/>
        <sz val="10"/>
        <color theme="1"/>
        <rFont val="Verdana"/>
        <charset val="134"/>
      </rPr>
      <t>Desconto</t>
    </r>
    <r>
      <rPr>
        <sz val="10"/>
        <color theme="1"/>
        <rFont val="Verdana"/>
        <charset val="134"/>
      </rPr>
      <t xml:space="preserve">
3 %
4 %
5 %</t>
    </r>
  </si>
  <si>
    <t>VERIFICAÇÃO DO CUMPRIMENTO DA META ESTABELECIDA NO INDICADOR II</t>
  </si>
  <si>
    <t>Ocorreu atraso no pagamento de férias?</t>
  </si>
  <si>
    <t>Ocorreu atraso no pagamento de 13° salário?</t>
  </si>
  <si>
    <t>INDICADOR III - TEMPO DE CONFIRMAÇÃO DE RECEBIMENTO DAS COMUNICAÇÕES</t>
  </si>
  <si>
    <t>Minimizar o tempo de resposta as comunicações da contratante</t>
  </si>
  <si>
    <t>Indicar a confirmação de recebimento das comunicações no prazo de 24 horas (dia útil)</t>
  </si>
  <si>
    <t>Constatação formal (Tempo de resposta aos e-mails enviados)</t>
  </si>
  <si>
    <r>
      <rPr>
        <b/>
        <sz val="10"/>
        <color theme="1"/>
        <rFont val="Verdana"/>
        <charset val="134"/>
      </rPr>
      <t>Indicador</t>
    </r>
    <r>
      <rPr>
        <sz val="10"/>
        <color theme="1"/>
        <rFont val="Verdana"/>
        <charset val="134"/>
      </rPr>
      <t xml:space="preserve"> = i
onde:
i = Número de confirmações de recebimento dadas após </t>
    </r>
    <r>
      <rPr>
        <b/>
        <sz val="10"/>
        <color theme="1"/>
        <rFont val="Verdana"/>
        <charset val="134"/>
      </rPr>
      <t>24 horas do envio da comunicação</t>
    </r>
    <r>
      <rPr>
        <sz val="10"/>
        <color theme="1"/>
        <rFont val="Verdana"/>
        <charset val="134"/>
      </rPr>
      <t>. Para fins de contabilização, desconsideram-se os feriados e os domingos.</t>
    </r>
  </si>
  <si>
    <r>
      <rPr>
        <b/>
        <sz val="10"/>
        <color theme="1"/>
        <rFont val="Verdana"/>
        <charset val="134"/>
      </rPr>
      <t>Indicador</t>
    </r>
    <r>
      <rPr>
        <sz val="10"/>
        <color theme="1"/>
        <rFont val="Verdana"/>
        <charset val="134"/>
      </rPr>
      <t xml:space="preserve">
     Faixa I ..............2 ≤ i ≤ 3
Faixa II ........4 ≤ i ≤ 5
Faixa III............. i &gt; 5</t>
    </r>
  </si>
  <si>
    <r>
      <rPr>
        <b/>
        <sz val="10"/>
        <color theme="1"/>
        <rFont val="Verdana"/>
        <charset val="134"/>
      </rPr>
      <t>Desconto</t>
    </r>
    <r>
      <rPr>
        <sz val="10"/>
        <color theme="1"/>
        <rFont val="Verdana"/>
        <charset val="134"/>
      </rPr>
      <t xml:space="preserve">
2 %
3 %
4 %</t>
    </r>
  </si>
  <si>
    <t>O contratante, sem prejuízo das sanções administrativas previstas e do desconto das ausências dos pagamentos a serem realizados à contratada, poderá rescindir o contrato nas seguintes condições:
a) indicador correspondente à Faixa II por 3 meses consecutivos;
b) indicador correspondente à Faixa III por 3 vezes nos últimos 12 meses;
c) indicador maior que 30.</t>
  </si>
  <si>
    <t>VERIFICAÇÃO DO CUMPRIMENTO DA META ESTABELECIDA NO INDICADOR III</t>
  </si>
  <si>
    <t>Alguma comunicação foi recebida fora do prazo?</t>
  </si>
  <si>
    <t>Quantas?</t>
  </si>
  <si>
    <t>INDICADOR IV - QUALIDADE DOS SERVIÇOS PRESTADOS</t>
  </si>
  <si>
    <t>Garantir a máxima excelência na prestação dos serviços</t>
  </si>
  <si>
    <t>Entregar todos os serviços com qualidade técnica superior e atualizada, primando pela excelência do serviço e profissionalismo.</t>
  </si>
  <si>
    <t>Constatação formal (Folha de ponto/e-mail)</t>
  </si>
  <si>
    <r>
      <rPr>
        <sz val="10"/>
        <color theme="1"/>
        <rFont val="Verdana"/>
        <charset val="134"/>
      </rPr>
      <t xml:space="preserve">Serão avaliados os seguintes quesitos:
1 - </t>
    </r>
    <r>
      <rPr>
        <b/>
        <sz val="10"/>
        <color theme="1"/>
        <rFont val="Verdana"/>
        <charset val="134"/>
      </rPr>
      <t>Pontualidade dos funcionários</t>
    </r>
    <r>
      <rPr>
        <sz val="10"/>
        <color theme="1"/>
        <rFont val="Verdana"/>
        <charset val="134"/>
      </rPr>
      <t xml:space="preserve"> (p = soma da quantidade de dias de atraso para assumir o posto durante o mês);
2 - </t>
    </r>
    <r>
      <rPr>
        <b/>
        <sz val="10"/>
        <color theme="1"/>
        <rFont val="Verdana"/>
        <charset val="134"/>
      </rPr>
      <t>Número de reclamações</t>
    </r>
    <r>
      <rPr>
        <sz val="10"/>
        <color theme="1"/>
        <rFont val="Verdana"/>
        <charset val="134"/>
      </rPr>
      <t xml:space="preserve"> (n = quantidade de reclamações formais sobre situações que comprometam a qualidade do serviço);</t>
    </r>
  </si>
  <si>
    <r>
      <rPr>
        <b/>
        <sz val="10"/>
        <color theme="1"/>
        <rFont val="Verdana"/>
        <charset val="134"/>
      </rPr>
      <t>Indicador</t>
    </r>
    <r>
      <rPr>
        <sz val="10"/>
        <color theme="1"/>
        <rFont val="Verdana"/>
        <charset val="134"/>
      </rPr>
      <t xml:space="preserve">
Faixa I .................(p + 2n) ≤ 4
Faixa II ......... 5 ≤ (p + 2n) ≤ 8
Faixa III............... (p + 2n) &gt; 8</t>
    </r>
  </si>
  <si>
    <r>
      <rPr>
        <b/>
        <sz val="10"/>
        <color theme="1"/>
        <rFont val="Verdana"/>
        <charset val="134"/>
      </rPr>
      <t>Desconto</t>
    </r>
    <r>
      <rPr>
        <sz val="10"/>
        <color theme="1"/>
        <rFont val="Verdana"/>
        <charset val="134"/>
      </rPr>
      <t xml:space="preserve">
0 %
2 %
3 %</t>
    </r>
  </si>
  <si>
    <t>-</t>
  </si>
  <si>
    <t>VERIFICAÇÃO DO CUMPRIMENTO DA META ESTABELECIDA NO INDICADOR IV</t>
  </si>
  <si>
    <t>A soma (p + 2n) foi maior que 4?</t>
  </si>
  <si>
    <t>Não</t>
  </si>
  <si>
    <t>Valor da soma?</t>
  </si>
  <si>
    <t>Indicadores</t>
  </si>
  <si>
    <t>Valor do desconto</t>
  </si>
  <si>
    <t>Indicador I</t>
  </si>
  <si>
    <t>Sim</t>
  </si>
  <si>
    <t>Jan</t>
  </si>
  <si>
    <t>Indicador II</t>
  </si>
  <si>
    <t>Fev</t>
  </si>
  <si>
    <t>Indicador III</t>
  </si>
  <si>
    <t>Mar</t>
  </si>
  <si>
    <t>Indicador IV</t>
  </si>
  <si>
    <t>Abr</t>
  </si>
  <si>
    <t>Desconto Total</t>
  </si>
  <si>
    <t>Mai</t>
  </si>
  <si>
    <t>Jun</t>
  </si>
  <si>
    <t>Assinatura do fiscal</t>
  </si>
  <si>
    <t>Assinatura do preposto</t>
  </si>
  <si>
    <t>Jul</t>
  </si>
  <si>
    <t>Ago</t>
  </si>
  <si>
    <t>Set</t>
  </si>
  <si>
    <t>Out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</si>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</sst>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&quot;R$ &quot;* #,##0.00_-;&quot;-R$ &quot;* #,##0.00_-;_-&quot;R$ &quot;* \-??_-;_-@_-"/>
  </numFmts>
  <fonts count="29">
    <font>
      <sz val="11"/>
      <color theme="1"/>
      <name val="Calibri"/>
      <charset val="134"/>
      <scheme val="minor"/>
    </font>
    <font>
      <sz val="10"/>
      <color theme="1"/>
      <name val="Verdana"/>
      <charset val="134"/>
    </font>
    <font>
      <b/>
      <sz val="10"/>
      <color theme="1"/>
      <name val="Verdana"/>
      <charset val="134"/>
    </font>
    <font>
      <i/>
      <sz val="10"/>
      <color theme="1"/>
      <name val="Verdana"/>
      <charset val="134"/>
    </font>
    <font>
      <sz val="10"/>
      <name val="Verdana"/>
      <charset val="134"/>
    </font>
    <font>
      <sz val="10"/>
      <color theme="0"/>
      <name val="Verdana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134"/>
    </font>
    <font>
      <sz val="10"/>
      <color rgb="FFFF0000"/>
      <name val="Verdana"/>
      <charset val="134"/>
    </font>
    <font>
      <sz val="10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8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180" fontId="26" fillId="0" borderId="0" applyBorder="0" applyProtection="0"/>
    <xf numFmtId="0" fontId="26" fillId="0" borderId="0"/>
    <xf numFmtId="9" fontId="26" fillId="0" borderId="0" applyBorder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8" applyFont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2" fillId="5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9" fontId="1" fillId="0" borderId="1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9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1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52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Moeda 2" xfId="49"/>
    <cellStyle name="Normal 2" xfId="50"/>
    <cellStyle name="Porcentagem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9525</xdr:colOff>
      <xdr:row>0</xdr:row>
      <xdr:rowOff>85725</xdr:rowOff>
    </xdr:from>
    <xdr:to>
      <xdr:col>6</xdr:col>
      <xdr:colOff>104775</xdr:colOff>
      <xdr:row>3</xdr:row>
      <xdr:rowOff>160655</xdr:rowOff>
    </xdr:to>
    <xdr:pic>
      <xdr:nvPicPr>
        <xdr:cNvPr id="2" name="Figura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19400" y="85725"/>
          <a:ext cx="628650" cy="646430"/>
        </a:xfrm>
        <a:prstGeom prst="rect">
          <a:avLst/>
        </a:prstGeom>
      </xdr:spPr>
    </xdr:pic>
    <xdr:clientData/>
  </xdr:twoCellAnchor>
  <xdr:twoCellAnchor>
    <xdr:from>
      <xdr:col>1</xdr:col>
      <xdr:colOff>561976</xdr:colOff>
      <xdr:row>95</xdr:row>
      <xdr:rowOff>95250</xdr:rowOff>
    </xdr:from>
    <xdr:to>
      <xdr:col>5</xdr:col>
      <xdr:colOff>47626</xdr:colOff>
      <xdr:row>99</xdr:row>
      <xdr:rowOff>0</xdr:rowOff>
    </xdr:to>
    <xdr:sp>
      <xdr:nvSpPr>
        <xdr:cNvPr id="3" name="Retângulo 2"/>
        <xdr:cNvSpPr/>
      </xdr:nvSpPr>
      <xdr:spPr>
        <a:xfrm>
          <a:off x="1181100" y="21440775"/>
          <a:ext cx="1676400" cy="666750"/>
        </a:xfrm>
        <a:prstGeom prst="rect">
          <a:avLst/>
        </a:prstGeom>
        <a:solidFill>
          <a:sysClr val="window" lastClr="FFFFFF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495301</xdr:colOff>
      <xdr:row>95</xdr:row>
      <xdr:rowOff>95250</xdr:rowOff>
    </xdr:from>
    <xdr:to>
      <xdr:col>9</xdr:col>
      <xdr:colOff>28576</xdr:colOff>
      <xdr:row>99</xdr:row>
      <xdr:rowOff>0</xdr:rowOff>
    </xdr:to>
    <xdr:sp>
      <xdr:nvSpPr>
        <xdr:cNvPr id="5" name="Retângulo 4"/>
        <xdr:cNvSpPr/>
      </xdr:nvSpPr>
      <xdr:spPr>
        <a:xfrm>
          <a:off x="3305175" y="21440775"/>
          <a:ext cx="1762125" cy="666750"/>
        </a:xfrm>
        <a:prstGeom prst="rect">
          <a:avLst/>
        </a:prstGeom>
        <a:solidFill>
          <a:sysClr val="window" lastClr="FFFFFF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K117"/>
  <sheetViews>
    <sheetView tabSelected="1" view="pageBreakPreview" zoomScaleNormal="100" topLeftCell="A4" workbookViewId="0">
      <selection activeCell="H88" sqref="H88"/>
    </sheetView>
  </sheetViews>
  <sheetFormatPr defaultColWidth="9" defaultRowHeight="15"/>
  <cols>
    <col min="1" max="1" width="9.28571428571429" style="1" customWidth="1"/>
    <col min="2" max="2" width="8.85714285714286" style="1" customWidth="1"/>
    <col min="3" max="6" width="8" style="1" customWidth="1"/>
    <col min="7" max="7" width="9.28571428571429" style="1" customWidth="1"/>
    <col min="8" max="8" width="8.14285714285714" style="1" customWidth="1"/>
    <col min="9" max="11" width="8" style="1" customWidth="1"/>
  </cols>
  <sheetData>
    <row r="5" spans="1:11">
      <c r="A5" s="2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>
      <c r="A6" s="2" t="s">
        <v>1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2" t="s">
        <v>3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ht="12" customHeight="1" spans="1:1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>
      <c r="A11" s="2" t="s">
        <v>4</v>
      </c>
      <c r="B11" s="4" t="s">
        <v>5</v>
      </c>
      <c r="C11" s="2" t="s">
        <v>6</v>
      </c>
      <c r="D11" s="4"/>
      <c r="E11" s="2" t="s">
        <v>7</v>
      </c>
      <c r="F11" s="4"/>
      <c r="G11" s="4"/>
      <c r="H11" s="4"/>
      <c r="I11" s="4"/>
      <c r="J11" s="4"/>
      <c r="K11" s="4"/>
    </row>
    <row r="12" spans="1:11">
      <c r="A12" s="2"/>
      <c r="B12" s="4"/>
      <c r="C12" s="2"/>
      <c r="D12" s="4"/>
      <c r="E12" s="4"/>
      <c r="F12" s="4"/>
      <c r="G12" s="4"/>
      <c r="H12" s="4"/>
      <c r="I12" s="4"/>
      <c r="J12" s="4"/>
      <c r="K12" s="4"/>
    </row>
    <row r="13" ht="21" customHeight="1" spans="1:11">
      <c r="A13" s="5" t="s">
        <v>8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4" outlineLevel="1" spans="1:1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outlineLevel="1" spans="1:1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outlineLevel="1" spans="1:1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outlineLevel="1" spans="1:1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outlineLevel="1" spans="1:1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outlineLevel="1" spans="1:1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outlineLevel="1" spans="1:1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outlineLevel="1" spans="1:1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outlineLevel="1" spans="1:1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outlineLevel="1" spans="1:1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outlineLevel="1" spans="1:1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>
      <c r="A26" s="6" t="s">
        <v>9</v>
      </c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>
      <c r="A27" s="7" t="s">
        <v>10</v>
      </c>
      <c r="B27" s="7"/>
      <c r="C27" s="7" t="s">
        <v>11</v>
      </c>
      <c r="D27" s="7"/>
      <c r="E27" s="7"/>
      <c r="F27" s="7"/>
      <c r="G27" s="7"/>
      <c r="H27" s="7"/>
      <c r="I27" s="7"/>
      <c r="J27" s="7"/>
      <c r="K27" s="7"/>
    </row>
    <row r="28" ht="24.75" customHeight="1" spans="1:11">
      <c r="A28" s="8" t="s">
        <v>12</v>
      </c>
      <c r="B28" s="8"/>
      <c r="C28" s="9" t="s">
        <v>13</v>
      </c>
      <c r="D28" s="9"/>
      <c r="E28" s="9"/>
      <c r="F28" s="9"/>
      <c r="G28" s="9"/>
      <c r="H28" s="9"/>
      <c r="I28" s="9"/>
      <c r="J28" s="9"/>
      <c r="K28" s="9"/>
    </row>
    <row r="29" spans="1:11">
      <c r="A29" s="8" t="s">
        <v>14</v>
      </c>
      <c r="B29" s="8"/>
      <c r="C29" s="9" t="s">
        <v>15</v>
      </c>
      <c r="D29" s="9"/>
      <c r="E29" s="9"/>
      <c r="F29" s="9"/>
      <c r="G29" s="9"/>
      <c r="H29" s="9"/>
      <c r="I29" s="9"/>
      <c r="J29" s="9"/>
      <c r="K29" s="9"/>
    </row>
    <row r="30" customHeight="1" spans="1:11">
      <c r="A30" s="8" t="s">
        <v>16</v>
      </c>
      <c r="B30" s="8"/>
      <c r="C30" s="9" t="s">
        <v>17</v>
      </c>
      <c r="D30" s="9"/>
      <c r="E30" s="9"/>
      <c r="F30" s="9"/>
      <c r="G30" s="9"/>
      <c r="H30" s="9"/>
      <c r="I30" s="9"/>
      <c r="J30" s="9"/>
      <c r="K30" s="9"/>
    </row>
    <row r="31" ht="43.5" customHeight="1" spans="1:11">
      <c r="A31" s="8" t="s">
        <v>18</v>
      </c>
      <c r="B31" s="8"/>
      <c r="C31" s="10" t="s">
        <v>19</v>
      </c>
      <c r="D31" s="10"/>
      <c r="E31" s="10"/>
      <c r="F31" s="10"/>
      <c r="G31" s="10"/>
      <c r="H31" s="10"/>
      <c r="I31" s="10"/>
      <c r="J31" s="10"/>
      <c r="K31" s="10"/>
    </row>
    <row r="32" spans="1:11">
      <c r="A32" s="8" t="s">
        <v>20</v>
      </c>
      <c r="B32" s="8"/>
      <c r="C32" s="11" t="s">
        <v>21</v>
      </c>
      <c r="D32" s="11"/>
      <c r="E32" s="11"/>
      <c r="F32" s="11"/>
      <c r="G32" s="11"/>
      <c r="H32" s="11"/>
      <c r="I32" s="11"/>
      <c r="J32" s="11"/>
      <c r="K32" s="11"/>
    </row>
    <row r="33" spans="1:11">
      <c r="A33" s="8" t="s">
        <v>22</v>
      </c>
      <c r="B33" s="8"/>
      <c r="C33" s="11" t="s">
        <v>23</v>
      </c>
      <c r="D33" s="11"/>
      <c r="E33" s="11"/>
      <c r="F33" s="11"/>
      <c r="G33" s="11"/>
      <c r="H33" s="11"/>
      <c r="I33" s="11"/>
      <c r="J33" s="11"/>
      <c r="K33" s="11"/>
    </row>
    <row r="34" ht="81.75" customHeight="1" spans="1:11">
      <c r="A34" s="8" t="s">
        <v>24</v>
      </c>
      <c r="B34" s="8"/>
      <c r="C34" s="12" t="s">
        <v>25</v>
      </c>
      <c r="D34" s="13"/>
      <c r="E34" s="13"/>
      <c r="F34" s="13"/>
      <c r="G34" s="13"/>
      <c r="H34" s="12" t="s">
        <v>26</v>
      </c>
      <c r="I34" s="13"/>
      <c r="J34" s="13"/>
      <c r="K34" s="13"/>
    </row>
    <row r="35" ht="84" customHeight="1" spans="1:11">
      <c r="A35" s="14" t="s">
        <v>27</v>
      </c>
      <c r="B35" s="14"/>
      <c r="C35" s="15" t="s">
        <v>28</v>
      </c>
      <c r="D35" s="15"/>
      <c r="E35" s="15"/>
      <c r="F35" s="15"/>
      <c r="G35" s="15"/>
      <c r="H35" s="15"/>
      <c r="I35" s="15"/>
      <c r="J35" s="15"/>
      <c r="K35" s="15"/>
    </row>
    <row r="36" spans="1:11">
      <c r="A36" s="16" t="s">
        <v>29</v>
      </c>
      <c r="B36" s="17"/>
      <c r="C36" s="17"/>
      <c r="D36" s="17"/>
      <c r="E36" s="17"/>
      <c r="F36" s="17"/>
      <c r="G36" s="17"/>
      <c r="H36" s="17"/>
      <c r="I36" s="17"/>
      <c r="J36" s="17"/>
      <c r="K36" s="26"/>
    </row>
    <row r="37" spans="1:11">
      <c r="A37" s="18" t="s">
        <v>30</v>
      </c>
      <c r="B37" s="19"/>
      <c r="C37" s="19"/>
      <c r="D37" s="19"/>
      <c r="E37" s="19"/>
      <c r="F37" s="19"/>
      <c r="G37" s="20"/>
      <c r="H37" s="4" t="s">
        <v>31</v>
      </c>
      <c r="I37" s="4"/>
      <c r="J37" s="13"/>
      <c r="K37" s="27"/>
    </row>
    <row r="38" spans="1:11">
      <c r="A38" s="18" t="s">
        <v>32</v>
      </c>
      <c r="B38" s="19"/>
      <c r="C38" s="19"/>
      <c r="D38" s="19"/>
      <c r="E38" s="19"/>
      <c r="F38" s="19"/>
      <c r="G38" s="20"/>
      <c r="H38" s="4" t="s">
        <v>31</v>
      </c>
      <c r="I38" s="4"/>
      <c r="J38" s="13"/>
      <c r="K38" s="27"/>
    </row>
    <row r="39" spans="1:11">
      <c r="A39" s="18" t="s">
        <v>33</v>
      </c>
      <c r="B39" s="19"/>
      <c r="C39" s="19"/>
      <c r="D39" s="19"/>
      <c r="E39" s="19"/>
      <c r="F39" s="19"/>
      <c r="G39" s="20"/>
      <c r="H39" s="4" t="s">
        <v>31</v>
      </c>
      <c r="I39" s="4"/>
      <c r="J39" s="13"/>
      <c r="K39" s="27"/>
    </row>
    <row r="40" ht="15.75" spans="1:11">
      <c r="A40" s="18" t="s">
        <v>34</v>
      </c>
      <c r="B40" s="19"/>
      <c r="C40" s="11"/>
      <c r="D40" s="11"/>
      <c r="E40" s="11"/>
      <c r="F40" s="11"/>
      <c r="G40" s="11"/>
      <c r="H40" s="11"/>
      <c r="I40" s="11"/>
      <c r="J40" s="11"/>
      <c r="K40" s="28"/>
    </row>
    <row r="41" ht="15.75" spans="1:11">
      <c r="A41" s="21" t="s">
        <v>35</v>
      </c>
      <c r="B41" s="22"/>
      <c r="C41" s="22"/>
      <c r="D41" s="22"/>
      <c r="E41" s="22"/>
      <c r="F41" s="22"/>
      <c r="G41" s="22"/>
      <c r="H41" s="22"/>
      <c r="I41" s="29">
        <f>IF(OR(G37="Sim",G38="Sim",G39="Sim"),IF(OR(J37&gt;15,J38&gt;15,J39&gt;15),6%,IF(OR(J37&gt;7,J38&gt;7,J39&gt;7),5%,IF(OR(J37&gt;=1,J38&gt;=1,J39&gt;=1),4%,0%))),0%)</f>
        <v>0</v>
      </c>
      <c r="J41" s="30"/>
      <c r="K41" s="31"/>
    </row>
    <row r="42" spans="1:1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>
      <c r="A43" s="6" t="s">
        <v>36</v>
      </c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>
      <c r="A44" s="7" t="s">
        <v>10</v>
      </c>
      <c r="B44" s="7"/>
      <c r="C44" s="7" t="s">
        <v>11</v>
      </c>
      <c r="D44" s="7"/>
      <c r="E44" s="7"/>
      <c r="F44" s="7"/>
      <c r="G44" s="7"/>
      <c r="H44" s="7"/>
      <c r="I44" s="7"/>
      <c r="J44" s="7"/>
      <c r="K44" s="7"/>
    </row>
    <row r="45" spans="1:11">
      <c r="A45" s="8" t="s">
        <v>12</v>
      </c>
      <c r="B45" s="8"/>
      <c r="C45" s="9" t="s">
        <v>37</v>
      </c>
      <c r="D45" s="9"/>
      <c r="E45" s="9"/>
      <c r="F45" s="9"/>
      <c r="G45" s="9"/>
      <c r="H45" s="9"/>
      <c r="I45" s="9"/>
      <c r="J45" s="9"/>
      <c r="K45" s="9"/>
    </row>
    <row r="46" spans="1:11">
      <c r="A46" s="8" t="s">
        <v>14</v>
      </c>
      <c r="B46" s="8"/>
      <c r="C46" s="9" t="s">
        <v>38</v>
      </c>
      <c r="D46" s="9"/>
      <c r="E46" s="9"/>
      <c r="F46" s="9"/>
      <c r="G46" s="9"/>
      <c r="H46" s="9"/>
      <c r="I46" s="9"/>
      <c r="J46" s="9"/>
      <c r="K46" s="9"/>
    </row>
    <row r="47" spans="1:11">
      <c r="A47" s="8" t="s">
        <v>16</v>
      </c>
      <c r="B47" s="8"/>
      <c r="C47" s="9" t="s">
        <v>17</v>
      </c>
      <c r="D47" s="9"/>
      <c r="E47" s="9"/>
      <c r="F47" s="9"/>
      <c r="G47" s="9"/>
      <c r="H47" s="9"/>
      <c r="I47" s="9"/>
      <c r="J47" s="9"/>
      <c r="K47" s="9"/>
    </row>
    <row r="48" ht="39.75" customHeight="1" spans="1:11">
      <c r="A48" s="8" t="s">
        <v>18</v>
      </c>
      <c r="B48" s="8"/>
      <c r="C48" s="10" t="s">
        <v>19</v>
      </c>
      <c r="D48" s="10"/>
      <c r="E48" s="10"/>
      <c r="F48" s="10"/>
      <c r="G48" s="10"/>
      <c r="H48" s="10"/>
      <c r="I48" s="10"/>
      <c r="J48" s="10"/>
      <c r="K48" s="10"/>
    </row>
    <row r="49" spans="1:11">
      <c r="A49" s="8" t="s">
        <v>20</v>
      </c>
      <c r="B49" s="8"/>
      <c r="C49" s="11" t="s">
        <v>21</v>
      </c>
      <c r="D49" s="11"/>
      <c r="E49" s="11"/>
      <c r="F49" s="11"/>
      <c r="G49" s="11"/>
      <c r="H49" s="11"/>
      <c r="I49" s="11"/>
      <c r="J49" s="11"/>
      <c r="K49" s="11"/>
    </row>
    <row r="50" spans="1:11">
      <c r="A50" s="8" t="s">
        <v>22</v>
      </c>
      <c r="B50" s="8"/>
      <c r="C50" s="11" t="s">
        <v>23</v>
      </c>
      <c r="D50" s="11"/>
      <c r="E50" s="11"/>
      <c r="F50" s="11"/>
      <c r="G50" s="11"/>
      <c r="H50" s="11"/>
      <c r="I50" s="11"/>
      <c r="J50" s="11"/>
      <c r="K50" s="11"/>
    </row>
    <row r="51" ht="54.75" customHeight="1" spans="1:11">
      <c r="A51" s="8" t="s">
        <v>24</v>
      </c>
      <c r="B51" s="8"/>
      <c r="C51" s="12" t="s">
        <v>39</v>
      </c>
      <c r="D51" s="13"/>
      <c r="E51" s="13"/>
      <c r="F51" s="13"/>
      <c r="G51" s="13"/>
      <c r="H51" s="12" t="s">
        <v>40</v>
      </c>
      <c r="I51" s="13"/>
      <c r="J51" s="13"/>
      <c r="K51" s="13"/>
    </row>
    <row r="52" ht="79.5" customHeight="1" spans="1:11">
      <c r="A52" s="14" t="s">
        <v>27</v>
      </c>
      <c r="B52" s="14"/>
      <c r="C52" s="15" t="s">
        <v>28</v>
      </c>
      <c r="D52" s="15"/>
      <c r="E52" s="15"/>
      <c r="F52" s="15"/>
      <c r="G52" s="15"/>
      <c r="H52" s="15"/>
      <c r="I52" s="15"/>
      <c r="J52" s="15"/>
      <c r="K52" s="15"/>
    </row>
    <row r="53" spans="1:11">
      <c r="A53" s="16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26"/>
    </row>
    <row r="54" spans="1:11">
      <c r="A54" s="18" t="s">
        <v>42</v>
      </c>
      <c r="B54" s="19"/>
      <c r="C54" s="19"/>
      <c r="D54" s="19"/>
      <c r="E54" s="19"/>
      <c r="F54" s="19"/>
      <c r="G54" s="20"/>
      <c r="H54" s="4" t="s">
        <v>31</v>
      </c>
      <c r="I54" s="4"/>
      <c r="J54" s="13"/>
      <c r="K54" s="27"/>
    </row>
    <row r="55" spans="1:11">
      <c r="A55" s="18" t="s">
        <v>43</v>
      </c>
      <c r="B55" s="19"/>
      <c r="C55" s="19"/>
      <c r="D55" s="19"/>
      <c r="E55" s="19"/>
      <c r="F55" s="19"/>
      <c r="G55" s="20"/>
      <c r="H55" s="4" t="s">
        <v>31</v>
      </c>
      <c r="I55" s="4"/>
      <c r="J55" s="13"/>
      <c r="K55" s="27"/>
    </row>
    <row r="56" ht="15.75" spans="1:11">
      <c r="A56" s="18" t="s">
        <v>34</v>
      </c>
      <c r="B56" s="19"/>
      <c r="C56" s="23"/>
      <c r="D56" s="24"/>
      <c r="E56" s="24"/>
      <c r="F56" s="24"/>
      <c r="G56" s="24"/>
      <c r="H56" s="24"/>
      <c r="I56" s="24"/>
      <c r="J56" s="24"/>
      <c r="K56" s="32"/>
    </row>
    <row r="57" ht="15.75" spans="1:11">
      <c r="A57" s="21" t="s">
        <v>35</v>
      </c>
      <c r="B57" s="22"/>
      <c r="C57" s="22"/>
      <c r="D57" s="22"/>
      <c r="E57" s="22"/>
      <c r="F57" s="22"/>
      <c r="G57" s="22"/>
      <c r="H57" s="22"/>
      <c r="I57" s="29">
        <f>IF(OR(G54="Sim",G55="Sim"),IF(OR(J54&gt;7,J55&gt;7),5%,IF(OR(J54&gt;3,J55&gt;3),4%,IF(OR(J54&gt;=1,J55&gt;=1),3%,0%))),0%)</f>
        <v>0</v>
      </c>
      <c r="J57" s="30"/>
      <c r="K57" s="31"/>
    </row>
    <row r="58" spans="1:11">
      <c r="A58" s="4"/>
      <c r="B58" s="4"/>
      <c r="C58" s="25"/>
      <c r="D58" s="25"/>
      <c r="E58" s="25"/>
      <c r="F58" s="25"/>
      <c r="G58" s="25"/>
      <c r="H58" s="25"/>
      <c r="I58" s="25"/>
      <c r="J58" s="25"/>
      <c r="K58" s="25"/>
    </row>
    <row r="59" spans="1:11">
      <c r="A59" s="6" t="s">
        <v>44</v>
      </c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>
      <c r="A60" s="7" t="s">
        <v>10</v>
      </c>
      <c r="B60" s="7"/>
      <c r="C60" s="7" t="s">
        <v>11</v>
      </c>
      <c r="D60" s="7"/>
      <c r="E60" s="7"/>
      <c r="F60" s="7"/>
      <c r="G60" s="7"/>
      <c r="H60" s="7"/>
      <c r="I60" s="7"/>
      <c r="J60" s="7"/>
      <c r="K60" s="7"/>
    </row>
    <row r="61" spans="1:11">
      <c r="A61" s="8" t="s">
        <v>12</v>
      </c>
      <c r="B61" s="8"/>
      <c r="C61" s="9" t="s">
        <v>45</v>
      </c>
      <c r="D61" s="9"/>
      <c r="E61" s="9"/>
      <c r="F61" s="9"/>
      <c r="G61" s="9"/>
      <c r="H61" s="9"/>
      <c r="I61" s="9"/>
      <c r="J61" s="9"/>
      <c r="K61" s="9"/>
    </row>
    <row r="62" ht="24.75" customHeight="1" spans="1:11">
      <c r="A62" s="8" t="s">
        <v>14</v>
      </c>
      <c r="B62" s="8"/>
      <c r="C62" s="9" t="s">
        <v>46</v>
      </c>
      <c r="D62" s="9"/>
      <c r="E62" s="9"/>
      <c r="F62" s="9"/>
      <c r="G62" s="9"/>
      <c r="H62" s="9"/>
      <c r="I62" s="9"/>
      <c r="J62" s="9"/>
      <c r="K62" s="9"/>
    </row>
    <row r="63" spans="1:11">
      <c r="A63" s="8" t="s">
        <v>16</v>
      </c>
      <c r="B63" s="8"/>
      <c r="C63" s="9" t="s">
        <v>47</v>
      </c>
      <c r="D63" s="9"/>
      <c r="E63" s="9"/>
      <c r="F63" s="9"/>
      <c r="G63" s="9"/>
      <c r="H63" s="9"/>
      <c r="I63" s="9"/>
      <c r="J63" s="9"/>
      <c r="K63" s="9"/>
    </row>
    <row r="64" ht="65.25" customHeight="1" spans="1:11">
      <c r="A64" s="8" t="s">
        <v>18</v>
      </c>
      <c r="B64" s="8"/>
      <c r="C64" s="10" t="s">
        <v>48</v>
      </c>
      <c r="D64" s="10"/>
      <c r="E64" s="10"/>
      <c r="F64" s="10"/>
      <c r="G64" s="10"/>
      <c r="H64" s="10"/>
      <c r="I64" s="10"/>
      <c r="J64" s="10"/>
      <c r="K64" s="10"/>
    </row>
    <row r="65" spans="1:11">
      <c r="A65" s="8" t="s">
        <v>20</v>
      </c>
      <c r="B65" s="8"/>
      <c r="C65" s="11" t="s">
        <v>21</v>
      </c>
      <c r="D65" s="11"/>
      <c r="E65" s="11"/>
      <c r="F65" s="11"/>
      <c r="G65" s="11"/>
      <c r="H65" s="11"/>
      <c r="I65" s="11"/>
      <c r="J65" s="11"/>
      <c r="K65" s="11"/>
    </row>
    <row r="66" spans="1:11">
      <c r="A66" s="8" t="s">
        <v>22</v>
      </c>
      <c r="B66" s="8"/>
      <c r="C66" s="11" t="s">
        <v>23</v>
      </c>
      <c r="D66" s="11"/>
      <c r="E66" s="11"/>
      <c r="F66" s="11"/>
      <c r="G66" s="11"/>
      <c r="H66" s="11"/>
      <c r="I66" s="11"/>
      <c r="J66" s="11"/>
      <c r="K66" s="11"/>
    </row>
    <row r="67" ht="57" customHeight="1" spans="1:11">
      <c r="A67" s="8" t="s">
        <v>24</v>
      </c>
      <c r="B67" s="8"/>
      <c r="C67" s="12" t="s">
        <v>49</v>
      </c>
      <c r="D67" s="13"/>
      <c r="E67" s="13"/>
      <c r="F67" s="13"/>
      <c r="G67" s="13"/>
      <c r="H67" s="12" t="s">
        <v>50</v>
      </c>
      <c r="I67" s="13"/>
      <c r="J67" s="13"/>
      <c r="K67" s="13"/>
    </row>
    <row r="68" ht="83.25" customHeight="1" spans="1:11">
      <c r="A68" s="14" t="s">
        <v>27</v>
      </c>
      <c r="B68" s="14"/>
      <c r="C68" s="15" t="s">
        <v>51</v>
      </c>
      <c r="D68" s="15"/>
      <c r="E68" s="15"/>
      <c r="F68" s="15"/>
      <c r="G68" s="15"/>
      <c r="H68" s="15"/>
      <c r="I68" s="15"/>
      <c r="J68" s="15"/>
      <c r="K68" s="15"/>
    </row>
    <row r="69" spans="1:11">
      <c r="A69" s="16" t="s">
        <v>52</v>
      </c>
      <c r="B69" s="17"/>
      <c r="C69" s="17"/>
      <c r="D69" s="17"/>
      <c r="E69" s="17"/>
      <c r="F69" s="17"/>
      <c r="G69" s="17"/>
      <c r="H69" s="17"/>
      <c r="I69" s="17"/>
      <c r="J69" s="17"/>
      <c r="K69" s="26"/>
    </row>
    <row r="70" spans="1:11">
      <c r="A70" s="18" t="s">
        <v>53</v>
      </c>
      <c r="B70" s="19"/>
      <c r="C70" s="19"/>
      <c r="D70" s="19"/>
      <c r="E70" s="19"/>
      <c r="F70" s="19"/>
      <c r="G70" s="20"/>
      <c r="H70" s="4" t="s">
        <v>54</v>
      </c>
      <c r="I70" s="4"/>
      <c r="J70" s="13"/>
      <c r="K70" s="27"/>
    </row>
    <row r="71" ht="15.75" spans="1:11">
      <c r="A71" s="18" t="s">
        <v>34</v>
      </c>
      <c r="B71" s="19"/>
      <c r="C71" s="11"/>
      <c r="D71" s="11"/>
      <c r="E71" s="11"/>
      <c r="F71" s="11"/>
      <c r="G71" s="11"/>
      <c r="H71" s="11"/>
      <c r="I71" s="11"/>
      <c r="J71" s="11"/>
      <c r="K71" s="28"/>
    </row>
    <row r="72" ht="15.75" spans="1:11">
      <c r="A72" s="21" t="s">
        <v>35</v>
      </c>
      <c r="B72" s="22"/>
      <c r="C72" s="22"/>
      <c r="D72" s="22"/>
      <c r="E72" s="22"/>
      <c r="F72" s="22"/>
      <c r="G72" s="22"/>
      <c r="H72" s="22"/>
      <c r="I72" s="29">
        <f>IF(G70="Sim",IF(J70&gt;5,4%,IF(AND(J70&gt;=4,J70&lt;=5),3%,IF(AND(J70&gt;=2,J70&lt;=3),2%,0%))),0%)</f>
        <v>0</v>
      </c>
      <c r="J72" s="30"/>
      <c r="K72" s="31"/>
    </row>
    <row r="73" spans="1:11">
      <c r="A73" s="4"/>
      <c r="B73" s="4"/>
      <c r="C73" s="25"/>
      <c r="D73" s="25"/>
      <c r="E73" s="25"/>
      <c r="F73" s="25"/>
      <c r="G73" s="25"/>
      <c r="H73" s="25"/>
      <c r="I73" s="25"/>
      <c r="J73" s="25"/>
      <c r="K73" s="25"/>
    </row>
    <row r="74" hidden="1" spans="1:11">
      <c r="A74" s="6" t="s">
        <v>55</v>
      </c>
      <c r="B74" s="6"/>
      <c r="C74" s="6"/>
      <c r="D74" s="6"/>
      <c r="E74" s="6"/>
      <c r="F74" s="6"/>
      <c r="G74" s="6"/>
      <c r="H74" s="6"/>
      <c r="I74" s="6"/>
      <c r="J74" s="6"/>
      <c r="K74" s="6"/>
    </row>
    <row r="75" hidden="1" spans="1:11">
      <c r="A75" s="7" t="s">
        <v>10</v>
      </c>
      <c r="B75" s="7"/>
      <c r="C75" s="7" t="s">
        <v>11</v>
      </c>
      <c r="D75" s="7"/>
      <c r="E75" s="7"/>
      <c r="F75" s="7"/>
      <c r="G75" s="7"/>
      <c r="H75" s="7"/>
      <c r="I75" s="7"/>
      <c r="J75" s="7"/>
      <c r="K75" s="7"/>
    </row>
    <row r="76" hidden="1" spans="1:11">
      <c r="A76" s="8" t="s">
        <v>12</v>
      </c>
      <c r="B76" s="8"/>
      <c r="C76" s="9" t="s">
        <v>56</v>
      </c>
      <c r="D76" s="9"/>
      <c r="E76" s="9"/>
      <c r="F76" s="9"/>
      <c r="G76" s="9"/>
      <c r="H76" s="9"/>
      <c r="I76" s="9"/>
      <c r="J76" s="9"/>
      <c r="K76" s="9"/>
    </row>
    <row r="77" ht="41.25" hidden="1" customHeight="1" spans="1:11">
      <c r="A77" s="8" t="s">
        <v>14</v>
      </c>
      <c r="B77" s="8"/>
      <c r="C77" s="33" t="s">
        <v>57</v>
      </c>
      <c r="D77" s="9"/>
      <c r="E77" s="9"/>
      <c r="F77" s="9"/>
      <c r="G77" s="9"/>
      <c r="H77" s="9"/>
      <c r="I77" s="9"/>
      <c r="J77" s="9"/>
      <c r="K77" s="9"/>
    </row>
    <row r="78" hidden="1" spans="1:11">
      <c r="A78" s="8" t="s">
        <v>16</v>
      </c>
      <c r="B78" s="8"/>
      <c r="C78" s="9" t="s">
        <v>58</v>
      </c>
      <c r="D78" s="9"/>
      <c r="E78" s="9"/>
      <c r="F78" s="9"/>
      <c r="G78" s="9"/>
      <c r="H78" s="9"/>
      <c r="I78" s="9"/>
      <c r="J78" s="9"/>
      <c r="K78" s="9"/>
    </row>
    <row r="79" ht="68.25" hidden="1" customHeight="1" spans="1:11">
      <c r="A79" s="8" t="s">
        <v>18</v>
      </c>
      <c r="B79" s="8"/>
      <c r="C79" s="10" t="s">
        <v>59</v>
      </c>
      <c r="D79" s="10"/>
      <c r="E79" s="10"/>
      <c r="F79" s="10"/>
      <c r="G79" s="10"/>
      <c r="H79" s="10"/>
      <c r="I79" s="10"/>
      <c r="J79" s="10"/>
      <c r="K79" s="10"/>
    </row>
    <row r="80" hidden="1" spans="1:11">
      <c r="A80" s="8" t="s">
        <v>20</v>
      </c>
      <c r="B80" s="8"/>
      <c r="C80" s="9" t="s">
        <v>21</v>
      </c>
      <c r="D80" s="9"/>
      <c r="E80" s="9"/>
      <c r="F80" s="9"/>
      <c r="G80" s="9"/>
      <c r="H80" s="9"/>
      <c r="I80" s="9"/>
      <c r="J80" s="9"/>
      <c r="K80" s="9"/>
    </row>
    <row r="81" hidden="1" spans="1:11">
      <c r="A81" s="8" t="s">
        <v>22</v>
      </c>
      <c r="B81" s="8"/>
      <c r="C81" s="11" t="s">
        <v>23</v>
      </c>
      <c r="D81" s="11"/>
      <c r="E81" s="11"/>
      <c r="F81" s="11"/>
      <c r="G81" s="11"/>
      <c r="H81" s="11"/>
      <c r="I81" s="11"/>
      <c r="J81" s="11"/>
      <c r="K81" s="11"/>
    </row>
    <row r="82" ht="54.75" hidden="1" customHeight="1" spans="1:11">
      <c r="A82" s="8" t="s">
        <v>24</v>
      </c>
      <c r="B82" s="8"/>
      <c r="C82" s="12" t="s">
        <v>60</v>
      </c>
      <c r="D82" s="13"/>
      <c r="E82" s="13"/>
      <c r="F82" s="13"/>
      <c r="G82" s="13"/>
      <c r="H82" s="12" t="s">
        <v>61</v>
      </c>
      <c r="I82" s="13"/>
      <c r="J82" s="13"/>
      <c r="K82" s="13"/>
    </row>
    <row r="83" ht="15.75" hidden="1" spans="1:11">
      <c r="A83" s="14" t="s">
        <v>27</v>
      </c>
      <c r="B83" s="14"/>
      <c r="C83" s="34" t="s">
        <v>62</v>
      </c>
      <c r="D83" s="34"/>
      <c r="E83" s="34"/>
      <c r="F83" s="34"/>
      <c r="G83" s="34"/>
      <c r="H83" s="34"/>
      <c r="I83" s="34"/>
      <c r="J83" s="34"/>
      <c r="K83" s="34"/>
    </row>
    <row r="84" hidden="1" spans="1:11">
      <c r="A84" s="16" t="s">
        <v>63</v>
      </c>
      <c r="B84" s="17"/>
      <c r="C84" s="17"/>
      <c r="D84" s="17"/>
      <c r="E84" s="17"/>
      <c r="F84" s="17"/>
      <c r="G84" s="17"/>
      <c r="H84" s="17"/>
      <c r="I84" s="17"/>
      <c r="J84" s="17"/>
      <c r="K84" s="26"/>
    </row>
    <row r="85" hidden="1" spans="1:11">
      <c r="A85" s="18" t="s">
        <v>64</v>
      </c>
      <c r="B85" s="19"/>
      <c r="C85" s="19"/>
      <c r="D85" s="19"/>
      <c r="E85" s="19"/>
      <c r="F85" s="19"/>
      <c r="G85" s="20" t="s">
        <v>65</v>
      </c>
      <c r="H85" s="4" t="s">
        <v>66</v>
      </c>
      <c r="I85" s="4"/>
      <c r="J85" s="13"/>
      <c r="K85" s="27"/>
    </row>
    <row r="86" ht="15.75" hidden="1" spans="1:11">
      <c r="A86" s="18" t="s">
        <v>34</v>
      </c>
      <c r="B86" s="19"/>
      <c r="C86" s="11"/>
      <c r="D86" s="11"/>
      <c r="E86" s="11"/>
      <c r="F86" s="11"/>
      <c r="G86" s="11"/>
      <c r="H86" s="11"/>
      <c r="I86" s="42"/>
      <c r="J86" s="11"/>
      <c r="K86" s="28"/>
    </row>
    <row r="87" ht="15.75" hidden="1" spans="1:11">
      <c r="A87" s="21" t="s">
        <v>35</v>
      </c>
      <c r="B87" s="22"/>
      <c r="C87" s="22"/>
      <c r="D87" s="22"/>
      <c r="E87" s="22"/>
      <c r="F87" s="22"/>
      <c r="G87" s="22"/>
      <c r="H87" s="22"/>
      <c r="I87" s="29">
        <f>IF(J85&lt;=4,0%,IF(AND(J85&gt;=5,J85&lt;=8),2%,IF(J85&gt;8,3%)))</f>
        <v>0</v>
      </c>
      <c r="J87" s="30"/>
      <c r="K87" s="31"/>
    </row>
    <row r="88" spans="1:11">
      <c r="A88" s="4"/>
      <c r="B88" s="4"/>
      <c r="C88" s="25"/>
      <c r="D88" s="25"/>
      <c r="E88" s="25"/>
      <c r="F88" s="25"/>
      <c r="G88" s="25"/>
      <c r="H88" s="25"/>
      <c r="I88" s="25"/>
      <c r="J88" s="25"/>
      <c r="K88" s="25"/>
    </row>
    <row r="89" spans="1:11">
      <c r="A89" s="35" t="s">
        <v>67</v>
      </c>
      <c r="B89" s="35"/>
      <c r="C89" s="7" t="s">
        <v>68</v>
      </c>
      <c r="D89" s="7"/>
      <c r="E89" s="7"/>
      <c r="F89" s="4"/>
      <c r="G89" s="4"/>
      <c r="H89" s="4"/>
      <c r="I89" s="4"/>
      <c r="J89" s="4"/>
      <c r="K89" s="4"/>
    </row>
    <row r="90" spans="1:11">
      <c r="A90" s="13" t="s">
        <v>69</v>
      </c>
      <c r="B90" s="13"/>
      <c r="C90" s="36">
        <f>I41</f>
        <v>0</v>
      </c>
      <c r="D90" s="36"/>
      <c r="E90" s="36"/>
      <c r="F90" s="4"/>
      <c r="G90" s="37"/>
      <c r="H90" s="37"/>
      <c r="I90" s="43" t="s">
        <v>70</v>
      </c>
      <c r="J90" s="43" t="s">
        <v>71</v>
      </c>
      <c r="K90" s="43">
        <v>2023</v>
      </c>
    </row>
    <row r="91" spans="1:11">
      <c r="A91" s="13" t="s">
        <v>72</v>
      </c>
      <c r="B91" s="13"/>
      <c r="C91" s="36">
        <f>I57</f>
        <v>0</v>
      </c>
      <c r="D91" s="36"/>
      <c r="E91" s="36"/>
      <c r="F91" s="4"/>
      <c r="G91" s="37"/>
      <c r="H91" s="37"/>
      <c r="I91" s="43" t="s">
        <v>65</v>
      </c>
      <c r="J91" s="43" t="s">
        <v>73</v>
      </c>
      <c r="K91" s="43">
        <v>2024</v>
      </c>
    </row>
    <row r="92" spans="1:11">
      <c r="A92" s="13" t="s">
        <v>74</v>
      </c>
      <c r="B92" s="13"/>
      <c r="C92" s="36">
        <f>I72</f>
        <v>0</v>
      </c>
      <c r="D92" s="36"/>
      <c r="E92" s="36"/>
      <c r="F92" s="4"/>
      <c r="G92" s="37"/>
      <c r="H92" s="37"/>
      <c r="I92" s="43"/>
      <c r="J92" s="43" t="s">
        <v>75</v>
      </c>
      <c r="K92" s="43">
        <v>2025</v>
      </c>
    </row>
    <row r="93" hidden="1" spans="1:11">
      <c r="A93" s="13" t="s">
        <v>76</v>
      </c>
      <c r="B93" s="13"/>
      <c r="C93" s="36">
        <f>I87</f>
        <v>0</v>
      </c>
      <c r="D93" s="36"/>
      <c r="E93" s="36"/>
      <c r="F93" s="4"/>
      <c r="G93" s="37"/>
      <c r="H93" s="37"/>
      <c r="I93" s="43"/>
      <c r="J93" s="43" t="s">
        <v>77</v>
      </c>
      <c r="K93" s="43">
        <v>2026</v>
      </c>
    </row>
    <row r="94" spans="1:11">
      <c r="A94" s="7" t="s">
        <v>78</v>
      </c>
      <c r="B94" s="7"/>
      <c r="C94" s="38">
        <f>SUM(C90:E93)</f>
        <v>0</v>
      </c>
      <c r="D94" s="38"/>
      <c r="E94" s="38"/>
      <c r="F94" s="4"/>
      <c r="G94" s="37"/>
      <c r="H94" s="37"/>
      <c r="I94" s="43"/>
      <c r="J94" s="43" t="s">
        <v>79</v>
      </c>
      <c r="K94" s="43">
        <v>2027</v>
      </c>
    </row>
    <row r="95" spans="1:11">
      <c r="A95" s="2"/>
      <c r="B95" s="2"/>
      <c r="C95" s="39"/>
      <c r="D95" s="39"/>
      <c r="E95" s="39"/>
      <c r="F95" s="4"/>
      <c r="G95" s="37"/>
      <c r="H95" s="37"/>
      <c r="I95" s="43"/>
      <c r="J95" s="43" t="s">
        <v>80</v>
      </c>
      <c r="K95" s="43">
        <v>2028</v>
      </c>
    </row>
    <row r="96" spans="1:11">
      <c r="A96" s="2"/>
      <c r="B96" s="2"/>
      <c r="C96" s="39"/>
      <c r="D96" s="39"/>
      <c r="E96" s="39"/>
      <c r="F96" s="4"/>
      <c r="G96" s="37"/>
      <c r="H96" s="37"/>
      <c r="I96" s="43"/>
      <c r="J96" s="43"/>
      <c r="K96" s="43">
        <v>2029</v>
      </c>
    </row>
    <row r="97" spans="1:11">
      <c r="A97" s="2"/>
      <c r="B97" s="2"/>
      <c r="C97" s="39"/>
      <c r="D97" s="39"/>
      <c r="E97" s="39"/>
      <c r="F97" s="4"/>
      <c r="G97" s="37"/>
      <c r="H97" s="37"/>
      <c r="I97" s="37"/>
      <c r="J97" s="37"/>
      <c r="K97" s="43">
        <v>2030</v>
      </c>
    </row>
    <row r="98" spans="1:11">
      <c r="A98" s="2"/>
      <c r="B98" s="2"/>
      <c r="C98" s="39"/>
      <c r="D98" s="39"/>
      <c r="E98" s="39"/>
      <c r="F98" s="4"/>
      <c r="G98" s="37"/>
      <c r="H98" s="37"/>
      <c r="I98" s="37"/>
      <c r="J98" s="37"/>
      <c r="K98" s="43">
        <v>2031</v>
      </c>
    </row>
    <row r="99" spans="1:11">
      <c r="A99" s="2"/>
      <c r="B99" s="2"/>
      <c r="C99" s="39"/>
      <c r="D99" s="39"/>
      <c r="E99" s="39"/>
      <c r="F99" s="4"/>
      <c r="G99" s="37"/>
      <c r="H99" s="37"/>
      <c r="I99" s="37"/>
      <c r="J99" s="37"/>
      <c r="K99" s="43">
        <v>2032</v>
      </c>
    </row>
    <row r="100" spans="1:9">
      <c r="A100" s="4"/>
      <c r="B100" s="40"/>
      <c r="C100" s="4" t="s">
        <v>81</v>
      </c>
      <c r="D100" s="4"/>
      <c r="E100" s="4"/>
      <c r="F100" s="40"/>
      <c r="G100" s="4" t="s">
        <v>82</v>
      </c>
      <c r="H100" s="4"/>
      <c r="I100" s="4"/>
    </row>
    <row r="101" hidden="1" spans="1:11">
      <c r="A101" s="4"/>
      <c r="B101" s="4"/>
      <c r="C101" s="4"/>
      <c r="D101" s="4"/>
      <c r="E101" s="4"/>
      <c r="F101" s="4"/>
      <c r="G101" s="37"/>
      <c r="H101" s="37"/>
      <c r="I101" s="37"/>
      <c r="J101" s="37" t="s">
        <v>83</v>
      </c>
      <c r="K101" s="37"/>
    </row>
    <row r="102" hidden="1" spans="1:11">
      <c r="A102" s="4"/>
      <c r="B102" s="4"/>
      <c r="C102" s="4"/>
      <c r="D102" s="4"/>
      <c r="E102" s="4"/>
      <c r="F102" s="4"/>
      <c r="G102" s="37"/>
      <c r="H102" s="37"/>
      <c r="I102" s="37"/>
      <c r="J102" s="37" t="s">
        <v>84</v>
      </c>
      <c r="K102" s="37"/>
    </row>
    <row r="103" hidden="1" spans="1:11">
      <c r="A103" s="4"/>
      <c r="B103" s="4"/>
      <c r="C103" s="4"/>
      <c r="D103" s="4"/>
      <c r="E103" s="4"/>
      <c r="F103" s="4"/>
      <c r="G103" s="37"/>
      <c r="H103" s="37"/>
      <c r="I103" s="37"/>
      <c r="J103" s="37" t="s">
        <v>85</v>
      </c>
      <c r="K103" s="37"/>
    </row>
    <row r="104" hidden="1" spans="1:11">
      <c r="A104" s="4"/>
      <c r="B104" s="4"/>
      <c r="C104" s="4"/>
      <c r="D104" s="4"/>
      <c r="E104" s="4"/>
      <c r="F104" s="4"/>
      <c r="G104" s="37"/>
      <c r="H104" s="37"/>
      <c r="I104" s="37"/>
      <c r="J104" s="37" t="s">
        <v>86</v>
      </c>
      <c r="K104" s="37"/>
    </row>
    <row r="105" hidden="1" spans="1:11">
      <c r="A105" s="4"/>
      <c r="B105" s="4"/>
      <c r="C105" s="4"/>
      <c r="D105" s="4"/>
      <c r="E105" s="4"/>
      <c r="F105" s="4"/>
      <c r="G105" s="37"/>
      <c r="H105" s="37"/>
      <c r="I105" s="37"/>
      <c r="J105" s="37" t="s">
        <v>87</v>
      </c>
      <c r="K105" s="37"/>
    </row>
    <row r="106" hidden="1" spans="1:11">
      <c r="A106" s="4"/>
      <c r="B106" s="4"/>
      <c r="C106" s="4"/>
      <c r="D106" s="4"/>
      <c r="E106" s="4"/>
      <c r="F106" s="4"/>
      <c r="G106" s="37"/>
      <c r="H106" s="37"/>
      <c r="I106" s="37"/>
      <c r="J106" s="37" t="s">
        <v>88</v>
      </c>
      <c r="K106" s="37"/>
    </row>
    <row r="107" spans="7:11">
      <c r="G107" s="41"/>
      <c r="H107" s="41"/>
      <c r="I107" s="41"/>
      <c r="J107" s="41"/>
      <c r="K107" s="41"/>
    </row>
    <row r="108" spans="7:11">
      <c r="G108" s="41"/>
      <c r="H108" s="41"/>
      <c r="I108" s="41"/>
      <c r="J108" s="41"/>
      <c r="K108" s="41"/>
    </row>
    <row r="109" spans="7:11">
      <c r="G109" s="41"/>
      <c r="H109" s="41"/>
      <c r="I109" s="41"/>
      <c r="J109" s="41"/>
      <c r="K109" s="41"/>
    </row>
    <row r="110" spans="7:11">
      <c r="G110" s="41"/>
      <c r="H110" s="41"/>
      <c r="I110" s="41"/>
      <c r="J110" s="41"/>
      <c r="K110" s="41"/>
    </row>
    <row r="111" spans="7:11">
      <c r="G111" s="41"/>
      <c r="H111" s="41"/>
      <c r="I111" s="41"/>
      <c r="J111" s="41"/>
      <c r="K111" s="41"/>
    </row>
    <row r="112" spans="7:11">
      <c r="G112" s="41"/>
      <c r="H112" s="41"/>
      <c r="I112" s="41"/>
      <c r="J112" s="41"/>
      <c r="K112" s="41"/>
    </row>
    <row r="113" spans="7:11">
      <c r="G113" s="41"/>
      <c r="H113" s="41"/>
      <c r="I113" s="41"/>
      <c r="J113" s="41"/>
      <c r="K113" s="41"/>
    </row>
    <row r="114" spans="7:11">
      <c r="G114" s="41"/>
      <c r="H114" s="41"/>
      <c r="I114" s="41"/>
      <c r="J114" s="41"/>
      <c r="K114" s="41"/>
    </row>
    <row r="115" spans="7:11">
      <c r="G115" s="41"/>
      <c r="H115" s="41"/>
      <c r="I115" s="41"/>
      <c r="J115" s="41"/>
      <c r="K115" s="41"/>
    </row>
    <row r="116" spans="7:11">
      <c r="G116" s="41"/>
      <c r="H116" s="41"/>
      <c r="I116" s="41"/>
      <c r="J116" s="41"/>
      <c r="K116" s="41"/>
    </row>
    <row r="117" spans="7:11">
      <c r="G117" s="41"/>
      <c r="H117" s="41"/>
      <c r="I117" s="41"/>
      <c r="J117" s="41"/>
      <c r="K117" s="41"/>
    </row>
  </sheetData>
  <mergeCells count="129">
    <mergeCell ref="A5:K5"/>
    <mergeCell ref="A6:K6"/>
    <mergeCell ref="A7:K7"/>
    <mergeCell ref="A9:K9"/>
    <mergeCell ref="A26:K26"/>
    <mergeCell ref="A27:B27"/>
    <mergeCell ref="C27:K27"/>
    <mergeCell ref="A28:B28"/>
    <mergeCell ref="C28:K28"/>
    <mergeCell ref="A29:B29"/>
    <mergeCell ref="C29:K29"/>
    <mergeCell ref="A30:B30"/>
    <mergeCell ref="C30:K30"/>
    <mergeCell ref="A31:B31"/>
    <mergeCell ref="C31:K31"/>
    <mergeCell ref="A32:B32"/>
    <mergeCell ref="C32:K32"/>
    <mergeCell ref="A33:B33"/>
    <mergeCell ref="C33:K33"/>
    <mergeCell ref="A34:B34"/>
    <mergeCell ref="C34:G34"/>
    <mergeCell ref="H34:K34"/>
    <mergeCell ref="A35:B35"/>
    <mergeCell ref="C35:K35"/>
    <mergeCell ref="A36:K36"/>
    <mergeCell ref="A37:F37"/>
    <mergeCell ref="H37:I37"/>
    <mergeCell ref="A38:F38"/>
    <mergeCell ref="H38:I38"/>
    <mergeCell ref="A39:F39"/>
    <mergeCell ref="H39:I39"/>
    <mergeCell ref="A40:B40"/>
    <mergeCell ref="C40:K40"/>
    <mergeCell ref="A41:H41"/>
    <mergeCell ref="A43:K43"/>
    <mergeCell ref="A44:B44"/>
    <mergeCell ref="C44:K44"/>
    <mergeCell ref="A45:B45"/>
    <mergeCell ref="C45:K45"/>
    <mergeCell ref="A46:B46"/>
    <mergeCell ref="C46:K46"/>
    <mergeCell ref="A47:B47"/>
    <mergeCell ref="C47:K47"/>
    <mergeCell ref="A48:B48"/>
    <mergeCell ref="C48:K48"/>
    <mergeCell ref="A49:B49"/>
    <mergeCell ref="C49:K49"/>
    <mergeCell ref="A50:B50"/>
    <mergeCell ref="C50:K50"/>
    <mergeCell ref="A51:B51"/>
    <mergeCell ref="C51:G51"/>
    <mergeCell ref="H51:K51"/>
    <mergeCell ref="A52:B52"/>
    <mergeCell ref="C52:K52"/>
    <mergeCell ref="A53:K53"/>
    <mergeCell ref="A54:F54"/>
    <mergeCell ref="H54:I54"/>
    <mergeCell ref="A55:F55"/>
    <mergeCell ref="H55:I55"/>
    <mergeCell ref="A56:B56"/>
    <mergeCell ref="C56:K56"/>
    <mergeCell ref="A57:H57"/>
    <mergeCell ref="A59:K59"/>
    <mergeCell ref="A60:B60"/>
    <mergeCell ref="C60:K60"/>
    <mergeCell ref="A61:B61"/>
    <mergeCell ref="C61:K61"/>
    <mergeCell ref="A62:B62"/>
    <mergeCell ref="C62:K62"/>
    <mergeCell ref="A63:B63"/>
    <mergeCell ref="C63:K63"/>
    <mergeCell ref="A64:B64"/>
    <mergeCell ref="C64:K64"/>
    <mergeCell ref="A65:B65"/>
    <mergeCell ref="C65:K65"/>
    <mergeCell ref="A66:B66"/>
    <mergeCell ref="C66:K66"/>
    <mergeCell ref="A67:B67"/>
    <mergeCell ref="C67:G67"/>
    <mergeCell ref="H67:K67"/>
    <mergeCell ref="A68:B68"/>
    <mergeCell ref="C68:K68"/>
    <mergeCell ref="A69:K69"/>
    <mergeCell ref="A70:F70"/>
    <mergeCell ref="H70:I70"/>
    <mergeCell ref="A71:B71"/>
    <mergeCell ref="C71:K71"/>
    <mergeCell ref="A72:H72"/>
    <mergeCell ref="A74:K74"/>
    <mergeCell ref="A75:B75"/>
    <mergeCell ref="C75:K75"/>
    <mergeCell ref="A76:B76"/>
    <mergeCell ref="C76:K76"/>
    <mergeCell ref="A77:B77"/>
    <mergeCell ref="C77:K77"/>
    <mergeCell ref="A78:B78"/>
    <mergeCell ref="C78:K78"/>
    <mergeCell ref="A79:B79"/>
    <mergeCell ref="C79:K79"/>
    <mergeCell ref="A80:B80"/>
    <mergeCell ref="C80:K80"/>
    <mergeCell ref="A81:B81"/>
    <mergeCell ref="C81:K81"/>
    <mergeCell ref="A82:B82"/>
    <mergeCell ref="C82:G82"/>
    <mergeCell ref="H82:K82"/>
    <mergeCell ref="A83:B83"/>
    <mergeCell ref="C83:K83"/>
    <mergeCell ref="A84:K84"/>
    <mergeCell ref="A85:F85"/>
    <mergeCell ref="H85:I85"/>
    <mergeCell ref="A86:B86"/>
    <mergeCell ref="C86:K86"/>
    <mergeCell ref="A87:H87"/>
    <mergeCell ref="A89:B89"/>
    <mergeCell ref="C89:E89"/>
    <mergeCell ref="A90:B90"/>
    <mergeCell ref="C90:E90"/>
    <mergeCell ref="A91:B91"/>
    <mergeCell ref="C91:E91"/>
    <mergeCell ref="A92:B92"/>
    <mergeCell ref="C92:E92"/>
    <mergeCell ref="A93:B93"/>
    <mergeCell ref="C93:E93"/>
    <mergeCell ref="A94:B94"/>
    <mergeCell ref="C94:E94"/>
    <mergeCell ref="C100:E100"/>
    <mergeCell ref="G100:I100"/>
    <mergeCell ref="A13:K24"/>
  </mergeCells>
  <dataValidations count="3">
    <dataValidation type="list" allowBlank="1" showInputMessage="1" showErrorMessage="1" sqref="D11">
      <formula1>$J$89:$J$106</formula1>
    </dataValidation>
    <dataValidation type="list" allowBlank="1" showInputMessage="1" showErrorMessage="1" sqref="F11">
      <formula1>$K$89:$K$99</formula1>
    </dataValidation>
    <dataValidation type="list" allowBlank="1" showInputMessage="1" showErrorMessage="1" sqref="G70 G85 G37:G39 G54:G55">
      <formula1>$I$89:$I$91</formula1>
    </dataValidation>
  </dataValidations>
  <pageMargins left="0.511811024" right="0.511811024" top="0.787401575" bottom="0.787401575" header="0.31496062" footer="0.31496062"/>
  <pageSetup paperSize="9" orientation="portrait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o u t s : o u t S p a c e D a t a   x m l n s : o u t s = " h t t p : / / s c h e m a s . m i c r o s o f t . c o m / o f f i c e / 2 0 0 9 / o u t s p a c e / m e t a d a t a " > < o u t s : r e l a t e d D a t e s > < o u t s : r e l a t e d D a t e > < o u t s : t y p e > 3 < / o u t s : t y p e > < o u t s : d i s p l a y N a m e > L a s t   M o d i f i e d < / o u t s : d i s p l a y N a m e > < o u t s : d a t e T i m e > 2 0 0 9 - 0 9 - 2 2 T 1 8 : 0 0 : 2 9 Z < / o u t s : d a t e T i m e > < o u t s : i s P i n n e d > t r u e < / o u t s : i s P i n n e d > < / o u t s : r e l a t e d D a t e > < o u t s : r e l a t e d D a t e > < o u t s : t y p e > 2 < / o u t s : t y p e > < o u t s : d i s p l a y N a m e > C r e a t e d < / o u t s : d i s p l a y N a m e > < o u t s : d a t e T i m e > 2 0 0 8 - 0 6 - 1 9 T 1 7 : 1 2 : 2 0 Z < / o u t s : d a t e T i m e > < o u t s : i s P i n n e d > t r u e < / o u t s : i s P i n n e d > < / o u t s : r e l a t e d D a t e > < o u t s : r e l a t e d D a t e > < o u t s : t y p e > 4 < / o u t s : t y p e > < o u t s : d i s p l a y N a m e > L a s t   P r i n t e d < / o u t s : d i s p l a y N a m e > < o u t s : d a t e T i m e > 2 0 0 8 - 1 1 - 1 2 T 2 3 : 1 0 : 3 1 Z < / o u t s : d a t e T i m e > < o u t s : i s P i n n e d > t r u e < / o u t s : i s P i n n e d > < / o u t s : r e l a t e d D a t e > < / o u t s : r e l a t e d D a t e s > < o u t s : r e l a t e d D o c u m e n t s > < o u t s : r e l a t e d D o c u m e n t > < o u t s : t y p e > 2 < / o u t s : t y p e > < o u t s : d i s p l a y N a m e > O t h e r   d o c u m e n t s   i n   c u r r e n t   f o l d e r < / o u t s : d i s p l a y N a m e > < o u t s : u r i / > < o u t s : i s P i n n e d > t r u e < / o u t s : i s P i n n e d > < / o u t s : r e l a t e d D o c u m e n t > < / o u t s : r e l a t e d D o c u m e n t s > < o u t s : r e l a t e d P e o p l e > < o u t s : r e l a t e d P e o p l e I t e m > < o u t s : c a t e g o r y > A u t h o r < / o u t s : c a t e g o r y > < o u t s : p e o p l e > < o u t s : r e l a t e d P e r s o n > < o u t s : d i s p l a y N a m e > L i c i t a � � e s < / o u t s : d i s p l a y N a m e > < o u t s : a c c o u n t N a m e > < / o u t s : a c c o u n t N a m e > < / o u t s : r e l a t e d P e r s o n > < / o u t s : p e o p l e > < o u t s : s o u r c e > 0 < / o u t s : s o u r c e > < o u t s : i s P i n n e d > t r u e < / o u t s : i s P i n n e d > < / o u t s : r e l a t e d P e o p l e I t e m > < o u t s : r e l a t e d P e o p l e I t e m > < o u t s : c a t e g o r y > L a s t   m o d i f i e d   b y < / o u t s : c a t e g o r y > < o u t s : p e o p l e > < o u t s : r e l a t e d P e r s o n > < o u t s : d i s p l a y N a m e > A d j a m i l t o n   J � n i o r < / o u t s : d i s p l a y N a m e > < o u t s : a c c o u n t N a m e > < / o u t s : a c c o u n t N a m e > < / o u t s : r e l a t e d P e r s o n > < / o u t s : p e o p l e > < o u t s : s o u r c e > 0 < / o u t s : s o u r c e > < o u t s : i s P i n n e d > t r u e < / o u t s : i s P i n n e d > < / o u t s : r e l a t e d P e o p l e I t e m > < o u t s : r e l a t e d P e o p l e I t e m > < o u t s : c a t e g o r y > M a n a g e r < / o u t s : c a t e g o r y > < o u t s : p e o p l e / > < o u t s : s o u r c e > 0 < / o u t s : s o u r c e > < o u t s : i s P i n n e d > f a l s e < / o u t s : i s P i n n e d > < / o u t s : r e l a t e d P e o p l e I t e m > < / o u t s : r e l a t e d P e o p l e > < p r o p e r t y M e t a d a t a L i s t   x m l n s = " h t t p : / / s c h e m a s . m i c r o s o f t . c o m / o f f i c e / 2 0 0 9 / o u t s p a c e / m e t a d a t a " > < p r o p e r t y M e t a d a t a > < t y p e > 0 < / t y p e > < p r o p e r t y I d > 2 2 2 8 2 2 4 < / p r o p e r t y I d > < p r o p e r t y N a m e / > < i s P i n n e d > t r u e < / i s P i n n e d > < / p r o p e r t y M e t a d a t a > < p r o p e r t y M e t a d a t a > < t y p e > 0 < / t y p e > < p r o p e r t y I d > 1 4 < / p r o p e r t y I d > < p r o p e r t y N a m e / > < i s P i n n e d > t r u e < / i s P i n n e d > < / p r o p e r t y M e t a d a t a > < p r o p e r t y M e t a d a t a > < t y p e > 0 < / t y p e > < p r o p e r t y I d > 8 < / p r o p e r t y I d > < p r o p e r t y N a m e / > < i s P i n n e d > t r u e < / i s P i n n e d > < / p r o p e r t y M e t a d a t a > < p r o p e r t y M e t a d a t a > < t y p e > 0 < / t y p e > < p r o p e r t y I d > 6 < / p r o p e r t y I d > < p r o p e r t y N a m e / > < i s P i n n e d > f a l s e < / i s P i n n e d > < / p r o p e r t y M e t a d a t a > < p r o p e r t y M e t a d a t a > < t y p e > 0 < / t y p e > < p r o p e r t y I d > 6 5 5 3 6 5 < / p r o p e r t y I d > < p r o p e r t y N a m e / > < i s P i n n e d > f a l s e < / i s P i n n e d > < / p r o p e r t y M e t a d a t a > < p r o p e r t y M e t a d a t a > < t y p e > 0 < / t y p e > < p r o p e r t y I d > 1 < / p r o p e r t y I d > < p r o p e r t y N a m e / > < i s P i n n e d > f a l s e < / i s P i n n e d > < / p r o p e r t y M e t a d a t a > < p r o p e r t y M e t a d a t a > < t y p e > 0 < / t y p e > < p r o p e r t y I d > 0 < / p r o p e r t y I d > < p r o p e r t y N a m e / > < i s P i n n e d > t r u e < / i s P i n n e d > < / p r o p e r t y M e t a d a t a > < p r o p e r t y M e t a d a t a > < t y p e > 0 < / t y p e > < p r o p e r t y I d > 1 3 < / p r o p e r t y I d > < p r o p e r t y N a m e / > < i s P i n n e d > f a l s e < / i s P i n n e d > < / p r o p e r t y M e t a d a t a > < p r o p e r t y M e t a d a t a > < t y p e > 0 < / t y p e > < p r o p e r t y I d > 1 1 7 9 6 5 3 < / p r o p e r t y I d > < p r o p e r t y N a m e / > < i s P i n n e d > f a l s e < / i s P i n n e d > < / p r o p e r t y M e t a d a t a > < p r o p e r t y M e t a d a t a > < t y p e > 0 < / t y p e > < p r o p e r t y I d > 2 2 < / p r o p e r t y I d > < p r o p e r t y N a m e / > < i s P i n n e d > f a l s e < / i s P i n n e d > < / p r o p e r t y M e t a d a t a > < / p r o p e r t y M e t a d a t a L i s t > < o u t s : c o r r u p t M e t a d a t a W a s L o s t / > < / o u t s : o u t S p a c e D a t a > 
</file>

<file path=customXml/itemProps1.xml><?xml version="1.0" encoding="utf-8"?>
<ds:datastoreItem xmlns:ds="http://schemas.openxmlformats.org/officeDocument/2006/customXml" ds:itemID="{6BC3C9B2-71AE-4E5F-92F2-6B56BDD7688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Grupo Ramos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IMR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Licitações</dc:creator>
  <cp:lastModifiedBy>Kleiton</cp:lastModifiedBy>
  <dcterms:created xsi:type="dcterms:W3CDTF">2008-06-19T17:12:00Z</dcterms:created>
  <cp:lastPrinted>2023-10-21T15:12:00Z</cp:lastPrinted>
  <dcterms:modified xsi:type="dcterms:W3CDTF">2024-12-26T12:44:55Z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A09A4F68487047C9BADE33BD63097FB2</vt:lpwstr>
  </property>
  <property fmtid="{D5CDD505-2E9C-101B-9397-08002B2CF9AE}" pid="3" name="KSOProductBuildVer">
    <vt:lpwstr>1046-12.2.0.19307</vt:lpwstr>
  </property>
</Properties>
</file>